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P\Documents\"/>
    </mc:Choice>
  </mc:AlternateContent>
  <xr:revisionPtr revIDLastSave="0" documentId="8_{576C590C-E660-471C-A129-6E42137DBDEB}" xr6:coauthVersionLast="47" xr6:coauthVersionMax="47" xr10:uidLastSave="{00000000-0000-0000-0000-000000000000}"/>
  <bookViews>
    <workbookView xWindow="-108" yWindow="-108" windowWidth="23256" windowHeight="12456" activeTab="1" xr2:uid="{04E2F42B-B0E7-C14E-A690-B41CAFCE17AF}"/>
  </bookViews>
  <sheets>
    <sheet name="amazon" sheetId="1" r:id="rId1"/>
    <sheet name="Pivottable" sheetId="4" r:id="rId2"/>
    <sheet name="Dashboard" sheetId="5" r:id="rId3"/>
  </sheets>
  <definedNames>
    <definedName name="Slicer_PRODUCT_CATEGOR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W255" i="1" l="1"/>
  <c r="W229" i="1"/>
  <c r="W748" i="1"/>
  <c r="W61" i="1"/>
  <c r="W344" i="1"/>
  <c r="W449" i="1"/>
  <c r="W447" i="1"/>
  <c r="W154" i="1"/>
  <c r="W29" i="1"/>
  <c r="W230" i="1"/>
  <c r="W347" i="1"/>
  <c r="W62" i="1"/>
  <c r="W2" i="1"/>
  <c r="W898" i="1"/>
  <c r="W766" i="1"/>
  <c r="W207" i="1"/>
  <c r="W187" i="1"/>
  <c r="W231" i="1"/>
  <c r="W493" i="1"/>
  <c r="W389" i="1"/>
  <c r="W1013" i="1"/>
  <c r="W784" i="1"/>
  <c r="W302" i="1"/>
  <c r="W632" i="1"/>
  <c r="W659" i="1"/>
  <c r="W442" i="1"/>
  <c r="W172" i="1"/>
  <c r="W946" i="1"/>
  <c r="W1287" i="1"/>
  <c r="W236" i="1"/>
  <c r="W32" i="1"/>
  <c r="W1008" i="1"/>
  <c r="W1043" i="1"/>
  <c r="W1223" i="1"/>
  <c r="W1150" i="1"/>
  <c r="W450" i="1"/>
  <c r="W291" i="1"/>
  <c r="W1213" i="1"/>
  <c r="W581" i="1"/>
  <c r="W1206" i="1"/>
  <c r="W13" i="1"/>
  <c r="W177" i="1"/>
  <c r="W256" i="1"/>
  <c r="W376" i="1"/>
  <c r="W633" i="1"/>
  <c r="W1005" i="1"/>
  <c r="W619" i="1"/>
  <c r="W3" i="1"/>
  <c r="W1307" i="1"/>
  <c r="W66" i="1"/>
  <c r="W142" i="1"/>
  <c r="W67" i="1"/>
  <c r="W497" i="1"/>
  <c r="W757" i="1"/>
  <c r="W1270" i="1"/>
  <c r="W1047" i="1"/>
  <c r="W30" i="1"/>
  <c r="W173" i="1"/>
  <c r="W1147" i="1"/>
  <c r="W537" i="1"/>
  <c r="W1099" i="1"/>
  <c r="W531" i="1"/>
  <c r="W1076" i="1"/>
  <c r="W210" i="1"/>
  <c r="W121" i="1"/>
  <c r="W4" i="1"/>
  <c r="W1228" i="1"/>
  <c r="W1186" i="1"/>
  <c r="W859" i="1"/>
  <c r="W246" i="1"/>
  <c r="W1300" i="1"/>
  <c r="W1319" i="1"/>
  <c r="W122" i="1"/>
  <c r="W688" i="1"/>
  <c r="W982" i="1"/>
  <c r="W1188" i="1"/>
  <c r="W1061" i="1"/>
  <c r="W1246" i="1"/>
  <c r="W1247" i="1"/>
  <c r="W1429" i="1"/>
  <c r="W257" i="1"/>
  <c r="W634" i="1"/>
  <c r="W1281" i="1"/>
  <c r="W116" i="1"/>
  <c r="W486" i="1"/>
  <c r="W582" i="1"/>
  <c r="W660" i="1"/>
  <c r="W532" i="1"/>
  <c r="W1324" i="1"/>
  <c r="W258" i="1"/>
  <c r="W860" i="1"/>
  <c r="W174" i="1"/>
  <c r="W63" i="1"/>
  <c r="W1237" i="1"/>
  <c r="W610" i="1"/>
  <c r="W1114" i="1"/>
  <c r="W1180" i="1"/>
  <c r="W1200" i="1"/>
  <c r="W119" i="1"/>
  <c r="W1095" i="1"/>
  <c r="W687" i="1"/>
  <c r="W558" i="1"/>
  <c r="W1050" i="1"/>
  <c r="W188" i="1"/>
  <c r="W426" i="1"/>
  <c r="W803" i="1"/>
  <c r="W259" i="1"/>
  <c r="W1091" i="1"/>
  <c r="W730" i="1"/>
  <c r="W451" i="1"/>
  <c r="W915" i="1"/>
  <c r="W237" i="1"/>
  <c r="W1034" i="1"/>
  <c r="W983" i="1"/>
  <c r="W1116" i="1"/>
  <c r="W995" i="1"/>
  <c r="W1286" i="1"/>
  <c r="W1244" i="1"/>
  <c r="W1077" i="1"/>
  <c r="W1382" i="1"/>
  <c r="W851" i="1"/>
  <c r="W1434" i="1"/>
  <c r="W1138" i="1"/>
  <c r="W1054" i="1"/>
  <c r="W123" i="1"/>
  <c r="W275" i="1"/>
  <c r="W362" i="1"/>
  <c r="W1022" i="1"/>
  <c r="W1263" i="1"/>
  <c r="W46" i="1"/>
  <c r="W661" i="1"/>
  <c r="W804" i="1"/>
  <c r="W900" i="1"/>
  <c r="W1402" i="1"/>
  <c r="W130" i="1"/>
  <c r="W966" i="1"/>
  <c r="W1151" i="1"/>
  <c r="W560" i="1"/>
  <c r="W1048" i="1"/>
  <c r="W238" i="1"/>
  <c r="W902" i="1"/>
  <c r="W143" i="1"/>
  <c r="W1393" i="1"/>
  <c r="W28" i="1"/>
  <c r="W631" i="1"/>
  <c r="W1173" i="1"/>
  <c r="W496" i="1"/>
  <c r="W1083" i="1"/>
  <c r="W205" i="1"/>
  <c r="W1230" i="1"/>
  <c r="W1318" i="1"/>
  <c r="W1044" i="1"/>
  <c r="W303" i="1"/>
  <c r="W155" i="1"/>
  <c r="W1080" i="1"/>
  <c r="W1448" i="1"/>
  <c r="W852" i="1"/>
  <c r="W674" i="1"/>
  <c r="W1437" i="1"/>
  <c r="W1330" i="1"/>
  <c r="W885" i="1"/>
  <c r="W568" i="1"/>
  <c r="W689" i="1"/>
  <c r="W1417" i="1"/>
  <c r="W1087" i="1"/>
  <c r="W1133" i="1"/>
  <c r="W427" i="1"/>
  <c r="W1275" i="1"/>
  <c r="W943" i="1"/>
  <c r="W734" i="1"/>
  <c r="W161" i="1"/>
  <c r="W662" i="1"/>
  <c r="W1062" i="1"/>
  <c r="W817" i="1"/>
  <c r="W1453" i="1"/>
  <c r="W1262" i="1"/>
  <c r="W635" i="1"/>
  <c r="W903" i="1"/>
  <c r="W636" i="1"/>
  <c r="W1340" i="1"/>
  <c r="W1323" i="1"/>
  <c r="W882" i="1"/>
  <c r="W672" i="1"/>
  <c r="W292" i="1"/>
  <c r="W606" i="1"/>
  <c r="W415" i="1"/>
  <c r="W293" i="1"/>
  <c r="W805" i="1"/>
  <c r="W1294" i="1"/>
  <c r="W206" i="1"/>
  <c r="W758" i="1"/>
  <c r="W38" i="1"/>
  <c r="W533" i="1"/>
  <c r="W1290" i="1"/>
  <c r="W1215" i="1"/>
  <c r="W1413" i="1"/>
  <c r="W637" i="1"/>
  <c r="W189" i="1"/>
  <c r="W474" i="1"/>
  <c r="W1141" i="1"/>
  <c r="W1204" i="1"/>
  <c r="W1046" i="1"/>
  <c r="W772" i="1"/>
  <c r="W1165" i="1"/>
  <c r="W80" i="1"/>
  <c r="W908" i="1"/>
  <c r="W1397" i="1"/>
  <c r="W729" i="1"/>
  <c r="W1092" i="1"/>
  <c r="W1339" i="1"/>
  <c r="W1436" i="1"/>
  <c r="W1384" i="1"/>
  <c r="W31" i="1"/>
  <c r="W543" i="1"/>
  <c r="W1197" i="1"/>
  <c r="W1396" i="1"/>
  <c r="W670" i="1"/>
  <c r="W990" i="1"/>
  <c r="W204" i="1"/>
  <c r="W1291" i="1"/>
  <c r="W260" i="1"/>
  <c r="W1285" i="1"/>
  <c r="W1072" i="1"/>
  <c r="W1023" i="1"/>
  <c r="W512" i="1"/>
  <c r="W1356" i="1"/>
  <c r="W1241" i="1"/>
  <c r="W1086" i="1"/>
  <c r="W718" i="1"/>
  <c r="W334" i="1"/>
  <c r="W138" i="1"/>
  <c r="W225" i="1"/>
  <c r="W1144" i="1"/>
  <c r="W1333" i="1"/>
  <c r="W1414" i="1"/>
  <c r="W1124" i="1"/>
  <c r="W1351" i="1"/>
  <c r="W1317" i="1"/>
  <c r="W931" i="1"/>
  <c r="W322" i="1"/>
  <c r="W1063" i="1"/>
  <c r="W569" i="1"/>
  <c r="W1098" i="1"/>
  <c r="W1011" i="1"/>
  <c r="W1361" i="1"/>
  <c r="W117" i="1"/>
  <c r="W1152" i="1"/>
  <c r="W211" i="1"/>
  <c r="W1311" i="1"/>
  <c r="W351" i="1"/>
  <c r="W1345" i="1"/>
  <c r="W1369" i="1"/>
  <c r="W918" i="1"/>
  <c r="W638" i="1"/>
  <c r="W1162" i="1"/>
  <c r="W731" i="1"/>
  <c r="W736" i="1"/>
  <c r="W818" i="1"/>
  <c r="W64" i="1"/>
  <c r="W179" i="1"/>
  <c r="W418" i="1"/>
  <c r="W487" i="1"/>
  <c r="W475" i="1"/>
  <c r="W1430" i="1"/>
  <c r="W1250" i="1"/>
  <c r="W663" i="1"/>
  <c r="W1379" i="1"/>
  <c r="W97" i="1"/>
  <c r="W1155" i="1"/>
  <c r="W1334" i="1"/>
  <c r="W944" i="1"/>
  <c r="W1192" i="1"/>
  <c r="W1096" i="1"/>
  <c r="W747" i="1"/>
  <c r="W813" i="1"/>
  <c r="W1450" i="1"/>
  <c r="W534" i="1"/>
  <c r="W1421" i="1"/>
  <c r="W190" i="1"/>
  <c r="W1251" i="1"/>
  <c r="W932" i="1"/>
  <c r="W1249" i="1"/>
  <c r="W967" i="1"/>
  <c r="W1405" i="1"/>
  <c r="W1153" i="1"/>
  <c r="W1132" i="1"/>
  <c r="W1358" i="1"/>
  <c r="W1001" i="1"/>
  <c r="W607" i="1"/>
  <c r="W1428" i="1"/>
  <c r="W958" i="1"/>
  <c r="W1017" i="1"/>
  <c r="W1411" i="1"/>
  <c r="W460" i="1"/>
  <c r="W883" i="1"/>
  <c r="W1012" i="1"/>
  <c r="W1341" i="1"/>
  <c r="W1342" i="1"/>
  <c r="W1452" i="1"/>
  <c r="W1431" i="1"/>
  <c r="W443" i="1"/>
  <c r="W1432" i="1"/>
  <c r="W1336" i="1"/>
  <c r="W1372" i="1"/>
  <c r="W825" i="1"/>
  <c r="W979" i="1"/>
  <c r="W1362" i="1"/>
  <c r="W1394" i="1"/>
  <c r="W782" i="1"/>
  <c r="W191" i="1"/>
  <c r="W1187" i="1"/>
  <c r="W1303" i="1"/>
  <c r="W1292" i="1"/>
  <c r="W1069" i="1"/>
  <c r="W1343" i="1"/>
  <c r="W1360" i="1"/>
  <c r="W1347" i="1"/>
  <c r="W1395" i="1"/>
  <c r="W1259" i="1"/>
  <c r="W1352" i="1"/>
  <c r="W171" i="1"/>
  <c r="W1106" i="1"/>
  <c r="W837" i="1"/>
  <c r="W1465" i="1"/>
  <c r="W671" i="1"/>
  <c r="W935" i="1"/>
  <c r="W980" i="1"/>
  <c r="W1070" i="1"/>
  <c r="W1380" i="1"/>
  <c r="W1245" i="1"/>
  <c r="W195" i="1"/>
  <c r="W226" i="1"/>
  <c r="W895" i="1"/>
  <c r="W403" i="1"/>
  <c r="W169" i="1"/>
  <c r="W598" i="1"/>
  <c r="W15" i="1"/>
  <c r="W684" i="1"/>
  <c r="W280" i="1"/>
  <c r="W281" i="1"/>
  <c r="W685" i="1"/>
  <c r="W686" i="1"/>
  <c r="W50" i="1"/>
  <c r="W544" i="1"/>
  <c r="W81" i="1"/>
  <c r="W483" i="1"/>
  <c r="W35" i="1"/>
  <c r="W1264" i="1"/>
  <c r="W228" i="1"/>
  <c r="W554" i="1"/>
  <c r="W522" i="1"/>
  <c r="W8" i="1"/>
  <c r="W51" i="1"/>
  <c r="W1265" i="1"/>
  <c r="W309" i="1"/>
  <c r="W16" i="1"/>
  <c r="W290" i="1"/>
  <c r="W413" i="1"/>
  <c r="W325" i="1"/>
  <c r="W273" i="1"/>
  <c r="W336" i="1"/>
  <c r="W52" i="1"/>
  <c r="W381" i="1"/>
  <c r="W404" i="1"/>
  <c r="W215" i="1"/>
  <c r="W337" i="1"/>
  <c r="W419" i="1"/>
  <c r="W405" i="1"/>
  <c r="W254" i="1"/>
  <c r="W18" i="1"/>
  <c r="W19" i="1"/>
  <c r="W406" i="1"/>
  <c r="W555" i="1"/>
  <c r="W333" i="1"/>
  <c r="W287" i="1"/>
  <c r="W742" i="1"/>
  <c r="W235" i="1"/>
  <c r="W370" i="1"/>
  <c r="W749" i="1"/>
  <c r="W407" i="1"/>
  <c r="W556" i="1"/>
  <c r="W886" i="1"/>
  <c r="W424" i="1"/>
  <c r="W651" i="1"/>
  <c r="W170" i="1"/>
  <c r="W185" i="1"/>
  <c r="W434" i="1"/>
  <c r="W470" i="1"/>
  <c r="W267" i="1"/>
  <c r="W326" i="1"/>
  <c r="W599" i="1"/>
  <c r="W58" i="1"/>
  <c r="W345" i="1"/>
  <c r="W193" i="1"/>
  <c r="W90" i="1"/>
  <c r="W892" i="1"/>
  <c r="W25" i="1"/>
  <c r="W601" i="1"/>
  <c r="W382" i="1"/>
  <c r="W9" i="1"/>
  <c r="W371" i="1"/>
  <c r="W1374" i="1"/>
  <c r="W452" i="1"/>
  <c r="W106" i="1"/>
  <c r="W840" i="1"/>
  <c r="W282" i="1"/>
  <c r="W1066" i="1"/>
  <c r="W724" i="1"/>
  <c r="W383" i="1"/>
  <c r="W478" i="1"/>
  <c r="W338" i="1"/>
  <c r="W981" i="1"/>
  <c r="W707" i="1"/>
  <c r="W82" i="1"/>
  <c r="W433" i="1"/>
  <c r="W26" i="1"/>
  <c r="W393" i="1"/>
  <c r="W445" i="1"/>
  <c r="W384" i="1"/>
  <c r="W159" i="1"/>
  <c r="W600" i="1"/>
  <c r="W156" i="1"/>
  <c r="W232" i="1"/>
  <c r="W1016" i="1"/>
  <c r="W385" i="1"/>
  <c r="W701" i="1"/>
  <c r="W150" i="1"/>
  <c r="W348" i="1"/>
  <c r="W435" i="1"/>
  <c r="W515" i="1"/>
  <c r="W276" i="1"/>
  <c r="W881" i="1"/>
  <c r="W312" i="1"/>
  <c r="W372" i="1"/>
  <c r="W373" i="1"/>
  <c r="W436" i="1"/>
  <c r="W42" i="1"/>
  <c r="W425" i="1"/>
  <c r="W324" i="1"/>
  <c r="W17" i="1"/>
  <c r="W83" i="1"/>
  <c r="W374" i="1"/>
  <c r="W59" i="1"/>
  <c r="W708" i="1"/>
  <c r="W386" i="1"/>
  <c r="W186" i="1"/>
  <c r="W87" i="1"/>
  <c r="W147" i="1"/>
  <c r="W84" i="1"/>
  <c r="W461" i="1"/>
  <c r="W916" i="1"/>
  <c r="W99" i="1"/>
  <c r="W420" i="1"/>
  <c r="W897" i="1"/>
  <c r="W639" i="1"/>
  <c r="W767" i="1"/>
  <c r="W484" i="1"/>
  <c r="W596" i="1"/>
  <c r="W274" i="1"/>
  <c r="W288" i="1"/>
  <c r="W695" i="1"/>
  <c r="W1348" i="1"/>
  <c r="W1127" i="1"/>
  <c r="W208" i="1"/>
  <c r="W421" i="1"/>
  <c r="W197" i="1"/>
  <c r="W1014" i="1"/>
  <c r="W402" i="1"/>
  <c r="W1266" i="1"/>
  <c r="W233" i="1"/>
  <c r="W1031" i="1"/>
  <c r="W494" i="1"/>
  <c r="W20" i="1"/>
  <c r="W300" i="1"/>
  <c r="W867" i="1"/>
  <c r="W95" i="1"/>
  <c r="W991" i="1"/>
  <c r="W642" i="1"/>
  <c r="W36" i="1"/>
  <c r="W616" i="1"/>
  <c r="W387" i="1"/>
  <c r="W617" i="1"/>
  <c r="W284" i="1"/>
  <c r="W214" i="1"/>
  <c r="W938" i="1"/>
  <c r="W643" i="1"/>
  <c r="W1440" i="1"/>
  <c r="W849" i="1"/>
  <c r="W369" i="1"/>
  <c r="W1024" i="1"/>
  <c r="W759" i="1"/>
  <c r="W1128" i="1"/>
  <c r="W464" i="1"/>
  <c r="W909" i="1"/>
  <c r="W355" i="1"/>
  <c r="W485" i="1"/>
  <c r="W462" i="1"/>
  <c r="W125" i="1"/>
  <c r="W249" i="1"/>
  <c r="W463" i="1"/>
  <c r="W151" i="1"/>
  <c r="W656" i="1"/>
  <c r="W239" i="1"/>
  <c r="W1288" i="1"/>
  <c r="W792" i="1"/>
  <c r="W1129" i="1"/>
  <c r="W48" i="1"/>
  <c r="W168" i="1"/>
  <c r="W152" i="1"/>
  <c r="W108" i="1"/>
  <c r="W250" i="1"/>
  <c r="W1272" i="1"/>
  <c r="W1225" i="1"/>
  <c r="W453" i="1"/>
  <c r="W1235" i="1"/>
  <c r="W640" i="1"/>
  <c r="W270" i="1"/>
  <c r="W294" i="1"/>
  <c r="W1027" i="1"/>
  <c r="W1074" i="1"/>
  <c r="W939" i="1"/>
  <c r="W1025" i="1"/>
  <c r="W198" i="1"/>
  <c r="W924" i="1"/>
  <c r="W1349" i="1"/>
  <c r="W1000" i="1"/>
  <c r="W1029" i="1"/>
  <c r="W477" i="1"/>
  <c r="W1406" i="1"/>
  <c r="W676" i="1"/>
  <c r="W673" i="1"/>
  <c r="W251" i="1"/>
  <c r="W779" i="1"/>
  <c r="W586" i="1"/>
  <c r="W202" i="1"/>
  <c r="W78" i="1"/>
  <c r="W49" i="1"/>
  <c r="W1391" i="1"/>
  <c r="W416" i="1"/>
  <c r="W498" i="1"/>
  <c r="W1199" i="1"/>
  <c r="W821" i="1"/>
  <c r="W716" i="1"/>
  <c r="W492" i="1"/>
  <c r="W1443" i="1"/>
  <c r="W1386" i="1"/>
  <c r="W1408" i="1"/>
  <c r="W664" i="1"/>
  <c r="W1240" i="1"/>
  <c r="W1366" i="1"/>
  <c r="W277" i="1"/>
  <c r="W795" i="1"/>
  <c r="W552" i="1"/>
  <c r="W153" i="1"/>
  <c r="W912" i="1"/>
  <c r="W516" i="1"/>
  <c r="W1226" i="1"/>
  <c r="W968" i="1"/>
  <c r="W271" i="1"/>
  <c r="W1049" i="1"/>
  <c r="W1110" i="1"/>
  <c r="W248" i="1"/>
  <c r="W956" i="1"/>
  <c r="W690" i="1"/>
  <c r="W1028" i="1"/>
  <c r="W21" i="1"/>
  <c r="W1297" i="1"/>
  <c r="W223" i="1"/>
  <c r="W1189" i="1"/>
  <c r="W1064" i="1"/>
  <c r="W1218" i="1"/>
  <c r="W1321" i="1"/>
  <c r="W327" i="1"/>
  <c r="W286" i="1"/>
  <c r="W1444" i="1"/>
  <c r="W467" i="1"/>
  <c r="W869" i="1"/>
  <c r="W576" i="1"/>
  <c r="W1057" i="1"/>
  <c r="W96" i="1"/>
  <c r="W388" i="1"/>
  <c r="W693" i="1"/>
  <c r="W871" i="1"/>
  <c r="W10" i="1"/>
  <c r="W98" i="1"/>
  <c r="W167" i="1"/>
  <c r="W597" i="1"/>
  <c r="W7" i="1"/>
  <c r="W57" i="1"/>
  <c r="W824" i="1"/>
  <c r="W104" i="1"/>
  <c r="W1293" i="1"/>
  <c r="W47" i="1"/>
  <c r="W545" i="1"/>
  <c r="W56" i="1"/>
  <c r="W196" i="1"/>
  <c r="W753" i="1"/>
  <c r="W37" i="1"/>
  <c r="W75" i="1"/>
  <c r="W482" i="1"/>
  <c r="W137" i="1"/>
  <c r="W594" i="1"/>
  <c r="W521" i="1"/>
  <c r="W94" i="1"/>
  <c r="W86" i="1"/>
  <c r="W1010" i="1"/>
  <c r="W328" i="1"/>
  <c r="W272" i="1"/>
  <c r="W180" i="1"/>
  <c r="W162" i="1"/>
  <c r="W213" i="1"/>
  <c r="W89" i="1"/>
  <c r="W140" i="1"/>
  <c r="W261" i="1"/>
  <c r="W100" i="1"/>
  <c r="W591" i="1"/>
  <c r="W578" i="1"/>
  <c r="W88" i="1"/>
  <c r="W285" i="1"/>
  <c r="W1305" i="1"/>
  <c r="W182" i="1"/>
  <c r="W234" i="1"/>
  <c r="W750" i="1"/>
  <c r="W743" i="1"/>
  <c r="W53" i="1"/>
  <c r="W1020" i="1"/>
  <c r="W880" i="1"/>
  <c r="W60" i="1"/>
  <c r="W827" i="1"/>
  <c r="W178" i="1"/>
  <c r="W698" i="1"/>
  <c r="W346" i="1"/>
  <c r="W158" i="1"/>
  <c r="W91" i="1"/>
  <c r="W893" i="1"/>
  <c r="W73" i="1"/>
  <c r="W481" i="1"/>
  <c r="W112" i="1"/>
  <c r="W43" i="1"/>
  <c r="W490" i="1"/>
  <c r="W27" i="1"/>
  <c r="W454" i="1"/>
  <c r="W710" i="1"/>
  <c r="W1067" i="1"/>
  <c r="W829" i="1"/>
  <c r="W85" i="1"/>
  <c r="W646" i="1"/>
  <c r="W398" i="1"/>
  <c r="W549" i="1"/>
  <c r="W1101" i="1"/>
  <c r="W218" i="1"/>
  <c r="W479" i="1"/>
  <c r="W1196" i="1"/>
  <c r="W227" i="1"/>
  <c r="W972" i="1"/>
  <c r="W181" i="1"/>
  <c r="W394" i="1"/>
  <c r="W446" i="1"/>
  <c r="W321" i="1"/>
  <c r="W678" i="1"/>
  <c r="W551" i="1"/>
  <c r="W513" i="1"/>
  <c r="W102" i="1"/>
  <c r="W129" i="1"/>
  <c r="W70" i="1"/>
  <c r="W922" i="1"/>
  <c r="W572" i="1"/>
  <c r="W157" i="1"/>
  <c r="W999" i="1"/>
  <c r="W305" i="1"/>
  <c r="W1059" i="1"/>
  <c r="W702" i="1"/>
  <c r="W349" i="1"/>
  <c r="W126" i="1"/>
  <c r="W184" i="1"/>
  <c r="W92" i="1"/>
  <c r="W160" i="1"/>
  <c r="W567" i="1"/>
  <c r="W422" i="1"/>
  <c r="W297" i="1"/>
  <c r="W998" i="1"/>
  <c r="W992" i="1"/>
  <c r="W103" i="1"/>
  <c r="W5" i="1"/>
  <c r="W357" i="1"/>
  <c r="W313" i="1"/>
  <c r="W862" i="1"/>
  <c r="W396" i="1"/>
  <c r="W899" i="1"/>
  <c r="W722" i="1"/>
  <c r="W39" i="1"/>
  <c r="W768" i="1"/>
  <c r="W217" i="1"/>
  <c r="W146" i="1"/>
  <c r="W675" i="1"/>
  <c r="W720" i="1"/>
  <c r="W535" i="1"/>
  <c r="W263" i="1"/>
  <c r="W209" i="1"/>
  <c r="W1015" i="1"/>
  <c r="W34" i="1"/>
  <c r="W575" i="1"/>
  <c r="W524" i="1"/>
  <c r="W299" i="1"/>
  <c r="W655" i="1"/>
  <c r="W624" i="1"/>
  <c r="W165" i="1"/>
  <c r="W134" i="1"/>
  <c r="W929" i="1"/>
  <c r="W870" i="1"/>
  <c r="W113" i="1"/>
  <c r="W216" i="1"/>
  <c r="W289" i="1"/>
  <c r="W390" i="1"/>
  <c r="W540" i="1"/>
  <c r="W269" i="1"/>
  <c r="W253" i="1"/>
  <c r="W12" i="1"/>
  <c r="W65" i="1"/>
  <c r="W279" i="1"/>
  <c r="W176" i="1"/>
  <c r="W785" i="1"/>
  <c r="W304" i="1"/>
  <c r="W141" i="1"/>
  <c r="W760" i="1"/>
  <c r="W501" i="1"/>
  <c r="W644" i="1"/>
  <c r="W128" i="1"/>
  <c r="W936" i="1"/>
  <c r="W74" i="1"/>
  <c r="W444" i="1"/>
  <c r="W714" i="1"/>
  <c r="W245" i="1"/>
  <c r="W44" i="1"/>
  <c r="W940" i="1"/>
  <c r="W41" i="1"/>
  <c r="W523" i="1"/>
  <c r="W432" i="1"/>
  <c r="W358" i="1"/>
  <c r="W618" i="1"/>
  <c r="W1145" i="1"/>
  <c r="W1052" i="1"/>
  <c r="W1243" i="1"/>
  <c r="W963" i="1"/>
  <c r="W109" i="1"/>
  <c r="W1126" i="1"/>
  <c r="W315" i="1"/>
  <c r="W573" i="1"/>
  <c r="W192" i="1"/>
  <c r="W1040" i="1"/>
  <c r="W148" i="1"/>
  <c r="W816" i="1"/>
  <c r="W264" i="1"/>
  <c r="W367" i="1"/>
  <c r="W506" i="1"/>
  <c r="W72" i="1"/>
  <c r="W776" i="1"/>
  <c r="W1088" i="1"/>
  <c r="W307" i="1"/>
  <c r="W23" i="1"/>
  <c r="W605" i="1"/>
  <c r="W745" i="1"/>
  <c r="W175" i="1"/>
  <c r="W55" i="1"/>
  <c r="W595" i="1"/>
  <c r="W356" i="1"/>
  <c r="W928" i="1"/>
  <c r="W947" i="1"/>
  <c r="W431" i="1"/>
  <c r="W715" i="1"/>
  <c r="W240" i="1"/>
  <c r="W1193" i="1"/>
  <c r="W1113" i="1"/>
  <c r="W925" i="1"/>
  <c r="W1416" i="1"/>
  <c r="W107" i="1"/>
  <c r="W563" i="1"/>
  <c r="W439" i="1"/>
  <c r="W891" i="1"/>
  <c r="W641" i="1"/>
  <c r="W1168" i="1"/>
  <c r="W949" i="1"/>
  <c r="W1283" i="1"/>
  <c r="W1289" i="1"/>
  <c r="W652" i="1"/>
  <c r="W976" i="1"/>
  <c r="W323" i="1"/>
  <c r="W45" i="1"/>
  <c r="W469" i="1"/>
  <c r="W712" i="1"/>
  <c r="W133" i="1"/>
  <c r="W592" i="1"/>
  <c r="W40" i="1"/>
  <c r="W242" i="1"/>
  <c r="W873" i="1"/>
  <c r="W401" i="1"/>
  <c r="W224" i="1"/>
  <c r="W1261" i="1"/>
  <c r="W266" i="1"/>
  <c r="W565" i="1"/>
  <c r="W408" i="1"/>
  <c r="W33" i="1"/>
  <c r="W308" i="1"/>
  <c r="W136" i="1"/>
  <c r="W952" i="1"/>
  <c r="W397" i="1"/>
  <c r="W985" i="1"/>
  <c r="W1208" i="1"/>
  <c r="W354" i="1"/>
  <c r="W22" i="1"/>
  <c r="W1053" i="1"/>
  <c r="W283" i="1"/>
  <c r="W878" i="1"/>
  <c r="W997" i="1"/>
  <c r="W54" i="1"/>
  <c r="W787" i="1"/>
  <c r="W1108" i="1"/>
  <c r="W1009" i="1"/>
  <c r="W139" i="1"/>
  <c r="W71" i="1"/>
  <c r="W507" i="1"/>
  <c r="W164" i="1"/>
  <c r="W1045" i="1"/>
  <c r="W244" i="1"/>
  <c r="W471" i="1"/>
  <c r="W359" i="1"/>
  <c r="W199" i="1"/>
  <c r="W717" i="1"/>
  <c r="W553" i="1"/>
  <c r="W340" i="1"/>
  <c r="W608" i="1"/>
  <c r="W438" i="1"/>
  <c r="W1224" i="1"/>
  <c r="W395" i="1"/>
  <c r="W111" i="1"/>
  <c r="W1154" i="1"/>
  <c r="W593" i="1"/>
  <c r="W1112" i="1"/>
  <c r="W295" i="1"/>
  <c r="W1214" i="1"/>
  <c r="W1140" i="1"/>
  <c r="W1255" i="1"/>
  <c r="W1002" i="1"/>
  <c r="W703" i="1"/>
  <c r="W848" i="1"/>
  <c r="W1392" i="1"/>
  <c r="W392" i="1"/>
  <c r="W411" i="1"/>
  <c r="W525" i="1"/>
  <c r="W790" i="1"/>
  <c r="W1207" i="1"/>
  <c r="W14" i="1"/>
  <c r="W243" i="1"/>
  <c r="W628" i="1"/>
  <c r="W809" i="1"/>
  <c r="W546" i="1"/>
  <c r="W1006" i="1"/>
  <c r="W838" i="1"/>
  <c r="W1254" i="1"/>
  <c r="W1135" i="1"/>
  <c r="W437" i="1"/>
  <c r="W705" i="1"/>
  <c r="W1239" i="1"/>
  <c r="W6" i="1"/>
  <c r="W650" i="1"/>
  <c r="W579" i="1"/>
  <c r="W865" i="1"/>
  <c r="W559" i="1"/>
  <c r="W377" i="1"/>
  <c r="W1093" i="1"/>
  <c r="W1442" i="1"/>
  <c r="W1084" i="1"/>
  <c r="W754" i="1"/>
  <c r="W335" i="1"/>
  <c r="W738" i="1"/>
  <c r="W296" i="1"/>
  <c r="W530" i="1"/>
  <c r="W780" i="1"/>
  <c r="W1122" i="1"/>
  <c r="W696" i="1"/>
  <c r="W620" i="1"/>
  <c r="W570" i="1"/>
  <c r="W127" i="1"/>
  <c r="W604" i="1"/>
  <c r="W68" i="1"/>
  <c r="W200" i="1"/>
  <c r="W480" i="1"/>
  <c r="W417" i="1"/>
  <c r="W548" i="1"/>
  <c r="W1143" i="1"/>
  <c r="W1182" i="1"/>
  <c r="W726" i="1"/>
  <c r="W868" i="1"/>
  <c r="W144" i="1"/>
  <c r="W352" i="1"/>
  <c r="W626" i="1"/>
  <c r="W306" i="1"/>
  <c r="W499" i="1"/>
  <c r="W725" i="1"/>
  <c r="W1195" i="1"/>
  <c r="W278" i="1"/>
  <c r="W836" i="1"/>
  <c r="W1202" i="1"/>
  <c r="W365" i="1"/>
  <c r="W603" i="1"/>
  <c r="W964" i="1"/>
  <c r="W917" i="1"/>
  <c r="W1271" i="1"/>
  <c r="W709" i="1"/>
  <c r="W203" i="1"/>
  <c r="W721" i="1"/>
  <c r="W76" i="1"/>
  <c r="W1178" i="1"/>
  <c r="W101" i="1"/>
  <c r="W842" i="1"/>
  <c r="W612" i="1"/>
  <c r="W183" i="1"/>
  <c r="W79" i="1"/>
  <c r="W877" i="1"/>
  <c r="W1252" i="1"/>
  <c r="W926" i="1"/>
  <c r="W822" i="1"/>
  <c r="W448" i="1"/>
  <c r="W311" i="1"/>
  <c r="W1148" i="1"/>
  <c r="W542" i="1"/>
  <c r="W923" i="1"/>
  <c r="W538" i="1"/>
  <c r="W773" i="1"/>
  <c r="W105" i="1"/>
  <c r="W1123" i="1"/>
  <c r="W1068" i="1"/>
  <c r="W751" i="1"/>
  <c r="W1383" i="1"/>
  <c r="W93" i="1"/>
  <c r="W741" i="1"/>
  <c r="W120" i="1"/>
  <c r="W1078" i="1"/>
  <c r="W894" i="1"/>
  <c r="W1269" i="1"/>
  <c r="W970" i="1"/>
  <c r="W547" i="1"/>
  <c r="W212" i="1"/>
  <c r="W806" i="1"/>
  <c r="W201" i="1"/>
  <c r="W846" i="1"/>
  <c r="W1175" i="1"/>
  <c r="W737" i="1"/>
  <c r="W571" i="1"/>
  <c r="W1217" i="1"/>
  <c r="W409" i="1"/>
  <c r="W614" i="1"/>
  <c r="W124" i="1"/>
  <c r="W1081" i="1"/>
  <c r="W835" i="1"/>
  <c r="W314" i="1"/>
  <c r="W1320" i="1"/>
  <c r="W1021" i="1"/>
  <c r="W517" i="1"/>
  <c r="W590" i="1"/>
  <c r="W350" i="1"/>
  <c r="W796" i="1"/>
  <c r="W339" i="1"/>
  <c r="W241" i="1"/>
  <c r="W131" i="1"/>
  <c r="W194" i="1"/>
  <c r="W732" i="1"/>
  <c r="W1229" i="1"/>
  <c r="W332" i="1"/>
  <c r="W132" i="1"/>
  <c r="W847" i="1"/>
  <c r="W914" i="1"/>
  <c r="W723" i="1"/>
  <c r="W247" i="1"/>
  <c r="W975" i="1"/>
  <c r="W629" i="1"/>
  <c r="W77" i="1"/>
  <c r="W1399" i="1"/>
  <c r="W1301" i="1"/>
  <c r="W826" i="1"/>
  <c r="W807" i="1"/>
  <c r="W476" i="1"/>
  <c r="W691" i="1"/>
  <c r="W330" i="1"/>
  <c r="W984" i="1"/>
  <c r="W855" i="1"/>
  <c r="W921" i="1"/>
  <c r="W1194" i="1"/>
  <c r="W896" i="1"/>
  <c r="W1190" i="1"/>
  <c r="W683" i="1"/>
  <c r="W1065" i="1"/>
  <c r="W692" i="1"/>
  <c r="W888" i="1"/>
  <c r="W658" i="1"/>
  <c r="W268" i="1"/>
  <c r="W793" i="1"/>
  <c r="W360" i="1"/>
  <c r="W843" i="1"/>
  <c r="W1248" i="1"/>
  <c r="W887" i="1"/>
  <c r="W520" i="1"/>
  <c r="W1203" i="1"/>
  <c r="W941" i="1"/>
  <c r="W764" i="1"/>
  <c r="W648" i="1"/>
  <c r="W1219" i="1"/>
  <c r="W960" i="1"/>
  <c r="W833" i="1"/>
  <c r="W488" i="1"/>
  <c r="W697" i="1"/>
  <c r="W831" i="1"/>
  <c r="W1103" i="1"/>
  <c r="W1282" i="1"/>
  <c r="W69" i="1"/>
  <c r="W1306" i="1"/>
  <c r="W872" i="1"/>
  <c r="W1325" i="1"/>
  <c r="W861" i="1"/>
  <c r="W948" i="1"/>
  <c r="W316" i="1"/>
  <c r="W110" i="1"/>
  <c r="W799" i="1"/>
  <c r="W465" i="1"/>
  <c r="W839" i="1"/>
  <c r="W1111" i="1"/>
  <c r="W298" i="1"/>
  <c r="W24" i="1"/>
  <c r="W375" i="1"/>
  <c r="W987" i="1"/>
  <c r="W220" i="1"/>
  <c r="W320" i="1"/>
  <c r="W627" i="1"/>
  <c r="W762" i="1"/>
  <c r="W472" i="1"/>
  <c r="W1035" i="1"/>
  <c r="W265" i="1"/>
  <c r="W735" i="1"/>
  <c r="W391" i="1"/>
  <c r="W927" i="1"/>
  <c r="W115" i="1"/>
  <c r="W343" i="1"/>
  <c r="W527" i="1"/>
  <c r="W623" i="1"/>
  <c r="W363" i="1"/>
  <c r="W262" i="1"/>
  <c r="W135" i="1"/>
  <c r="W1227" i="1"/>
  <c r="W1169" i="1"/>
  <c r="W1295" i="1"/>
  <c r="W222" i="1"/>
  <c r="W622" i="1"/>
  <c r="W252" i="1"/>
  <c r="W1350" i="1"/>
  <c r="W789" i="1"/>
  <c r="W114" i="1"/>
  <c r="W342" i="1"/>
  <c r="W1090" i="1"/>
  <c r="W1212" i="1"/>
  <c r="W756" i="1"/>
  <c r="W680" i="1"/>
  <c r="W1019" i="1"/>
  <c r="W519" i="1"/>
  <c r="W149" i="1"/>
  <c r="W755" i="1"/>
  <c r="W845" i="1"/>
  <c r="W959" i="1"/>
  <c r="W440" i="1"/>
  <c r="W775" i="1"/>
  <c r="W1459" i="1"/>
  <c r="W1373" i="1"/>
  <c r="W145" i="1"/>
  <c r="W428" i="1"/>
  <c r="W1354" i="1"/>
  <c r="W318" i="1"/>
  <c r="W1209" i="1"/>
  <c r="W118" i="1"/>
  <c r="W866" i="1"/>
  <c r="W1085" i="1"/>
  <c r="W1389" i="1"/>
  <c r="W361" i="1"/>
  <c r="W557" i="1"/>
  <c r="W166" i="1"/>
  <c r="W468" i="1"/>
  <c r="W441" i="1"/>
  <c r="W1030" i="1"/>
  <c r="W667" i="1"/>
  <c r="W503" i="1"/>
  <c r="W1426" i="1"/>
  <c r="W455" i="1"/>
  <c r="W953" i="1"/>
  <c r="W331" i="1"/>
  <c r="W950" i="1"/>
  <c r="W317" i="1"/>
  <c r="W364" i="1"/>
  <c r="W1094" i="1"/>
  <c r="W996" i="1"/>
  <c r="W366" i="1"/>
  <c r="W539" i="1"/>
  <c r="W1082" i="1"/>
  <c r="W611" i="1"/>
  <c r="W677" i="1"/>
  <c r="W854" i="1"/>
  <c r="W1036" i="1"/>
  <c r="W1242" i="1"/>
  <c r="W329" i="1"/>
  <c r="W1125" i="1"/>
  <c r="W319" i="1"/>
  <c r="W728" i="1"/>
  <c r="W1039" i="1"/>
  <c r="W379" i="1"/>
  <c r="W1398" i="1"/>
  <c r="W1121" i="1"/>
  <c r="W301" i="1"/>
  <c r="W832" i="1"/>
  <c r="W933" i="1"/>
  <c r="W1357" i="1"/>
  <c r="W1322" i="1"/>
  <c r="W1308" i="1"/>
  <c r="W580" i="1"/>
  <c r="W1458" i="1"/>
  <c r="W740" i="1"/>
  <c r="W1107" i="1"/>
  <c r="W495" i="1"/>
  <c r="W1326" i="1"/>
  <c r="W794" i="1"/>
  <c r="W649" i="1"/>
  <c r="W536" i="1"/>
  <c r="W423" i="1"/>
  <c r="W310" i="1"/>
  <c r="W510" i="1"/>
  <c r="W1058" i="1"/>
  <c r="W429" i="1"/>
  <c r="W1302" i="1"/>
  <c r="W1102" i="1"/>
  <c r="W219" i="1"/>
  <c r="W682" i="1"/>
  <c r="W1455" i="1"/>
  <c r="W489" i="1"/>
  <c r="W1004" i="1"/>
  <c r="W221" i="1"/>
  <c r="W1134" i="1"/>
  <c r="W589" i="1"/>
  <c r="W733" i="1"/>
  <c r="W11" i="1"/>
  <c r="W1109" i="1"/>
  <c r="W791" i="1"/>
  <c r="W1232" i="1"/>
  <c r="W875" i="1"/>
  <c r="W459" i="1"/>
  <c r="W973" i="1"/>
  <c r="W1003" i="1"/>
  <c r="W1403" i="1"/>
  <c r="W163" i="1"/>
  <c r="W727" i="1"/>
  <c r="W473" i="1"/>
  <c r="W1176" i="1"/>
  <c r="W1447" i="1"/>
  <c r="W937" i="1"/>
  <c r="W1335" i="1"/>
  <c r="W399" i="1"/>
  <c r="W876" i="1"/>
  <c r="W1018" i="1"/>
  <c r="W1433" i="1"/>
  <c r="W1387" i="1"/>
  <c r="W874" i="1"/>
  <c r="W508" i="1"/>
  <c r="W907" i="1"/>
  <c r="W971" i="1"/>
  <c r="W1056" i="1"/>
  <c r="W1328" i="1"/>
  <c r="W1037" i="1"/>
  <c r="W699" i="1"/>
  <c r="W823" i="1"/>
  <c r="W456" i="1"/>
  <c r="W771" i="1"/>
  <c r="W1233" i="1"/>
  <c r="W1055" i="1"/>
  <c r="W574" i="1"/>
  <c r="W1238" i="1"/>
  <c r="W466" i="1"/>
  <c r="W665" i="1"/>
  <c r="W834" i="1"/>
  <c r="W1423" i="1"/>
  <c r="W811" i="1"/>
  <c r="W962" i="1"/>
  <c r="W910" i="1"/>
  <c r="W978" i="1"/>
  <c r="W609" i="1"/>
  <c r="W528" i="1"/>
  <c r="W1205" i="1"/>
  <c r="W993" i="1"/>
  <c r="W781" i="1"/>
  <c r="W1420" i="1"/>
  <c r="W713" i="1"/>
  <c r="W1060" i="1"/>
  <c r="W857" i="1"/>
  <c r="W711" i="1"/>
  <c r="W615" i="1"/>
  <c r="W1201" i="1"/>
  <c r="W1412" i="1"/>
  <c r="W1007" i="1"/>
  <c r="W951" i="1"/>
  <c r="W1038" i="1"/>
  <c r="W621" i="1"/>
  <c r="W588" i="1"/>
  <c r="W509" i="1"/>
  <c r="W1268" i="1"/>
  <c r="W504" i="1"/>
  <c r="W514" i="1"/>
  <c r="W1424" i="1"/>
  <c r="W994" i="1"/>
  <c r="W934" i="1"/>
  <c r="W1338" i="1"/>
  <c r="W681" i="1"/>
  <c r="W1359" i="1"/>
  <c r="W800" i="1"/>
  <c r="W1446" i="1"/>
  <c r="W719" i="1"/>
  <c r="W961" i="1"/>
  <c r="W801" i="1"/>
  <c r="W1454" i="1"/>
  <c r="W744" i="1"/>
  <c r="W830" i="1"/>
  <c r="W1256" i="1"/>
  <c r="W1376" i="1"/>
  <c r="W653" i="1"/>
  <c r="W955" i="1"/>
  <c r="W1100" i="1"/>
  <c r="W911" i="1"/>
  <c r="W1377" i="1"/>
  <c r="W1120" i="1"/>
  <c r="W1415" i="1"/>
  <c r="W884" i="1"/>
  <c r="W584" i="1"/>
  <c r="W850" i="1"/>
  <c r="W1435" i="1"/>
  <c r="W913" i="1"/>
  <c r="W905" i="1"/>
  <c r="W774" i="1"/>
  <c r="W353" i="1"/>
  <c r="W1137" i="1"/>
  <c r="W1460" i="1"/>
  <c r="W414" i="1"/>
  <c r="W500" i="1"/>
  <c r="W1161" i="1"/>
  <c r="W879" i="1"/>
  <c r="W1104" i="1"/>
  <c r="W841" i="1"/>
  <c r="W341" i="1"/>
  <c r="W1253" i="1"/>
  <c r="W856" i="1"/>
  <c r="W518" i="1"/>
  <c r="W1160" i="1"/>
  <c r="W1280" i="1"/>
  <c r="W577" i="1"/>
  <c r="W1183" i="1"/>
  <c r="W1344" i="1"/>
  <c r="W1174" i="1"/>
  <c r="W919" i="1"/>
  <c r="W802" i="1"/>
  <c r="W1117" i="1"/>
  <c r="W788" i="1"/>
  <c r="W630" i="1"/>
  <c r="W1032" i="1"/>
  <c r="W1221" i="1"/>
  <c r="W1378" i="1"/>
  <c r="W706" i="1"/>
  <c r="W1310" i="1"/>
  <c r="W1390" i="1"/>
  <c r="W890" i="1"/>
  <c r="W1172" i="1"/>
  <c r="W1158" i="1"/>
  <c r="W864" i="1"/>
  <c r="W657" i="1"/>
  <c r="W1327" i="1"/>
  <c r="W1279" i="1"/>
  <c r="W550" i="1"/>
  <c r="W969" i="1"/>
  <c r="W770" i="1"/>
  <c r="W1304" i="1"/>
  <c r="W1367" i="1"/>
  <c r="W1273" i="1"/>
  <c r="W1149" i="1"/>
  <c r="W739" i="1"/>
  <c r="W1438" i="1"/>
  <c r="W505" i="1"/>
  <c r="W511" i="1"/>
  <c r="W1309" i="1"/>
  <c r="W1185" i="1"/>
  <c r="W1404" i="1"/>
  <c r="W1451" i="1"/>
  <c r="W1449" i="1"/>
  <c r="W583" i="1"/>
  <c r="W820" i="1"/>
  <c r="W1331" i="1"/>
  <c r="W828" i="1"/>
  <c r="W1105" i="1"/>
  <c r="W430" i="1"/>
  <c r="W410" i="1"/>
  <c r="W1365" i="1"/>
  <c r="W526" i="1"/>
  <c r="W1278" i="1"/>
  <c r="W669" i="1"/>
  <c r="W814" i="1"/>
  <c r="W561" i="1"/>
  <c r="W625" i="1"/>
  <c r="W1439" i="1"/>
  <c r="W1464" i="1"/>
  <c r="W797" i="1"/>
  <c r="W1258" i="1"/>
  <c r="W1296" i="1"/>
  <c r="W1299" i="1"/>
  <c r="W1220" i="1"/>
  <c r="W1371" i="1"/>
  <c r="W1284" i="1"/>
  <c r="W1131" i="1"/>
  <c r="W412" i="1"/>
  <c r="W1410" i="1"/>
  <c r="W1260" i="1"/>
  <c r="W457" i="1"/>
  <c r="W529" i="1"/>
  <c r="W1236" i="1"/>
  <c r="W1097" i="1"/>
  <c r="W587" i="1"/>
  <c r="W1179" i="1"/>
  <c r="W1142" i="1"/>
  <c r="W777" i="1"/>
  <c r="W786" i="1"/>
  <c r="W1164" i="1"/>
  <c r="W1026" i="1"/>
  <c r="W1388" i="1"/>
  <c r="W645" i="1"/>
  <c r="W1231" i="1"/>
  <c r="W1198" i="1"/>
  <c r="W812" i="1"/>
  <c r="W1075" i="1"/>
  <c r="W458" i="1"/>
  <c r="W752" i="1"/>
  <c r="W1364" i="1"/>
  <c r="W930" i="1"/>
  <c r="W945" i="1"/>
  <c r="W368" i="1"/>
  <c r="W1461" i="1"/>
  <c r="W1139" i="1"/>
  <c r="W1353" i="1"/>
  <c r="W1385" i="1"/>
  <c r="W798" i="1"/>
  <c r="W942" i="1"/>
  <c r="W1234" i="1"/>
  <c r="W904" i="1"/>
  <c r="W668" i="1"/>
  <c r="W819" i="1"/>
  <c r="W765" i="1"/>
  <c r="W906" i="1"/>
  <c r="W1456" i="1"/>
  <c r="W1375" i="1"/>
  <c r="W763" i="1"/>
  <c r="W1355" i="1"/>
  <c r="W1368" i="1"/>
  <c r="W1184" i="1"/>
  <c r="W1166" i="1"/>
  <c r="W1427" i="1"/>
  <c r="W1042" i="1"/>
  <c r="W1267" i="1"/>
  <c r="W562" i="1"/>
  <c r="W988" i="1"/>
  <c r="W1033" i="1"/>
  <c r="W1171" i="1"/>
  <c r="W957" i="1"/>
  <c r="W746" i="1"/>
  <c r="W1170" i="1"/>
  <c r="W1118" i="1"/>
  <c r="W1457" i="1"/>
  <c r="W853" i="1"/>
  <c r="W1163" i="1"/>
  <c r="W564" i="1"/>
  <c r="W1422" i="1"/>
  <c r="W1167" i="1"/>
  <c r="W1051" i="1"/>
  <c r="W378" i="1"/>
  <c r="W1089" i="1"/>
  <c r="W1146" i="1"/>
  <c r="W1277" i="1"/>
  <c r="W1462" i="1"/>
  <c r="W380" i="1"/>
  <c r="W700" i="1"/>
  <c r="W613" i="1"/>
  <c r="W1159" i="1"/>
  <c r="W1329" i="1"/>
  <c r="W1071" i="1"/>
  <c r="W858" i="1"/>
  <c r="W1222" i="1"/>
  <c r="W1079" i="1"/>
  <c r="W1316" i="1"/>
  <c r="W1409" i="1"/>
  <c r="W761" i="1"/>
  <c r="W1400" i="1"/>
  <c r="W954" i="1"/>
  <c r="W965" i="1"/>
  <c r="W989" i="1"/>
  <c r="W647" i="1"/>
  <c r="W986" i="1"/>
  <c r="W974" i="1"/>
  <c r="W1276" i="1"/>
  <c r="W769" i="1"/>
  <c r="W1314" i="1"/>
  <c r="W1407" i="1"/>
  <c r="W810" i="1"/>
  <c r="W889" i="1"/>
  <c r="W778" i="1"/>
  <c r="W585" i="1"/>
  <c r="W1177" i="1"/>
  <c r="W400" i="1"/>
  <c r="W602" i="1"/>
  <c r="W1211" i="1"/>
  <c r="W1332" i="1"/>
  <c r="W1191" i="1"/>
  <c r="W1136" i="1"/>
  <c r="W694" i="1"/>
  <c r="W1274" i="1"/>
  <c r="W844" i="1"/>
  <c r="W1337" i="1"/>
  <c r="W1216" i="1"/>
  <c r="W1401" i="1"/>
  <c r="W1210" i="1"/>
  <c r="W1381" i="1"/>
  <c r="W654" i="1"/>
  <c r="W1257" i="1"/>
  <c r="W920" i="1"/>
  <c r="W566" i="1"/>
  <c r="W1157" i="1"/>
  <c r="W1181" i="1"/>
  <c r="W1130" i="1"/>
  <c r="W1115" i="1"/>
  <c r="W1441" i="1"/>
  <c r="W491" i="1"/>
  <c r="W666" i="1"/>
  <c r="W704" i="1"/>
  <c r="W1041" i="1"/>
  <c r="W977" i="1"/>
  <c r="W863" i="1"/>
  <c r="W1346" i="1"/>
  <c r="W815" i="1"/>
  <c r="W1370" i="1"/>
  <c r="W1445" i="1"/>
  <c r="W901" i="1"/>
  <c r="W1315" i="1"/>
  <c r="W1425" i="1"/>
  <c r="W1418" i="1"/>
  <c r="W502" i="1"/>
  <c r="W1312" i="1"/>
  <c r="W1363" i="1"/>
  <c r="W1156" i="1"/>
  <c r="W1073" i="1"/>
  <c r="W1419" i="1"/>
  <c r="W783" i="1"/>
  <c r="W1298" i="1"/>
  <c r="W1463" i="1"/>
  <c r="W1119" i="1"/>
  <c r="W808" i="1"/>
  <c r="W1313" i="1"/>
  <c r="W679" i="1"/>
  <c r="W541" i="1"/>
  <c r="V255" i="1"/>
  <c r="V229" i="1"/>
  <c r="V748" i="1"/>
  <c r="V61" i="1"/>
  <c r="V344" i="1"/>
  <c r="V449" i="1"/>
  <c r="V447" i="1"/>
  <c r="V154" i="1"/>
  <c r="V29" i="1"/>
  <c r="V230" i="1"/>
  <c r="V347" i="1"/>
  <c r="V62" i="1"/>
  <c r="V2" i="1"/>
  <c r="V898" i="1"/>
  <c r="V766" i="1"/>
  <c r="V207" i="1"/>
  <c r="V187" i="1"/>
  <c r="V231" i="1"/>
  <c r="V493" i="1"/>
  <c r="V389" i="1"/>
  <c r="V1013" i="1"/>
  <c r="V784" i="1"/>
  <c r="V302" i="1"/>
  <c r="V632" i="1"/>
  <c r="V659" i="1"/>
  <c r="V442" i="1"/>
  <c r="V172" i="1"/>
  <c r="V946" i="1"/>
  <c r="V1287" i="1"/>
  <c r="V236" i="1"/>
  <c r="V32" i="1"/>
  <c r="V1008" i="1"/>
  <c r="V1043" i="1"/>
  <c r="V1223" i="1"/>
  <c r="V1150" i="1"/>
  <c r="V450" i="1"/>
  <c r="V291" i="1"/>
  <c r="V1213" i="1"/>
  <c r="V581" i="1"/>
  <c r="V1206" i="1"/>
  <c r="V13" i="1"/>
  <c r="V177" i="1"/>
  <c r="V256" i="1"/>
  <c r="V376" i="1"/>
  <c r="V633" i="1"/>
  <c r="V1005" i="1"/>
  <c r="V619" i="1"/>
  <c r="V3" i="1"/>
  <c r="V1307" i="1"/>
  <c r="V66" i="1"/>
  <c r="V142" i="1"/>
  <c r="V67" i="1"/>
  <c r="V497" i="1"/>
  <c r="V757" i="1"/>
  <c r="V1270" i="1"/>
  <c r="V1047" i="1"/>
  <c r="V30" i="1"/>
  <c r="V173" i="1"/>
  <c r="V1147" i="1"/>
  <c r="V537" i="1"/>
  <c r="V1099" i="1"/>
  <c r="V531" i="1"/>
  <c r="V1076" i="1"/>
  <c r="V210" i="1"/>
  <c r="V121" i="1"/>
  <c r="V4" i="1"/>
  <c r="V1228" i="1"/>
  <c r="V1186" i="1"/>
  <c r="V859" i="1"/>
  <c r="V246" i="1"/>
  <c r="V1300" i="1"/>
  <c r="V1319" i="1"/>
  <c r="V122" i="1"/>
  <c r="V688" i="1"/>
  <c r="V982" i="1"/>
  <c r="V1188" i="1"/>
  <c r="V1061" i="1"/>
  <c r="V1246" i="1"/>
  <c r="V1247" i="1"/>
  <c r="V1429" i="1"/>
  <c r="V257" i="1"/>
  <c r="V634" i="1"/>
  <c r="V1281" i="1"/>
  <c r="V116" i="1"/>
  <c r="V486" i="1"/>
  <c r="V582" i="1"/>
  <c r="V660" i="1"/>
  <c r="V532" i="1"/>
  <c r="V1324" i="1"/>
  <c r="V258" i="1"/>
  <c r="V860" i="1"/>
  <c r="V174" i="1"/>
  <c r="V63" i="1"/>
  <c r="V1237" i="1"/>
  <c r="V610" i="1"/>
  <c r="V1114" i="1"/>
  <c r="V1180" i="1"/>
  <c r="V1200" i="1"/>
  <c r="V119" i="1"/>
  <c r="V1095" i="1"/>
  <c r="V687" i="1"/>
  <c r="V558" i="1"/>
  <c r="V1050" i="1"/>
  <c r="V188" i="1"/>
  <c r="V426" i="1"/>
  <c r="V803" i="1"/>
  <c r="V259" i="1"/>
  <c r="V1091" i="1"/>
  <c r="V730" i="1"/>
  <c r="V451" i="1"/>
  <c r="V915" i="1"/>
  <c r="V237" i="1"/>
  <c r="V1034" i="1"/>
  <c r="V983" i="1"/>
  <c r="V1116" i="1"/>
  <c r="V995" i="1"/>
  <c r="V1286" i="1"/>
  <c r="V1244" i="1"/>
  <c r="V1077" i="1"/>
  <c r="V1382" i="1"/>
  <c r="V851" i="1"/>
  <c r="V1434" i="1"/>
  <c r="V1138" i="1"/>
  <c r="V1054" i="1"/>
  <c r="V123" i="1"/>
  <c r="V275" i="1"/>
  <c r="V362" i="1"/>
  <c r="V1022" i="1"/>
  <c r="V1263" i="1"/>
  <c r="V46" i="1"/>
  <c r="V661" i="1"/>
  <c r="V804" i="1"/>
  <c r="V900" i="1"/>
  <c r="V1402" i="1"/>
  <c r="V130" i="1"/>
  <c r="V966" i="1"/>
  <c r="V1151" i="1"/>
  <c r="V560" i="1"/>
  <c r="V1048" i="1"/>
  <c r="V238" i="1"/>
  <c r="V902" i="1"/>
  <c r="V143" i="1"/>
  <c r="V1393" i="1"/>
  <c r="V28" i="1"/>
  <c r="V631" i="1"/>
  <c r="V1173" i="1"/>
  <c r="V496" i="1"/>
  <c r="V1083" i="1"/>
  <c r="V205" i="1"/>
  <c r="V1230" i="1"/>
  <c r="V1318" i="1"/>
  <c r="V1044" i="1"/>
  <c r="V303" i="1"/>
  <c r="V155" i="1"/>
  <c r="V1080" i="1"/>
  <c r="V1448" i="1"/>
  <c r="V852" i="1"/>
  <c r="V674" i="1"/>
  <c r="V1437" i="1"/>
  <c r="V1330" i="1"/>
  <c r="V885" i="1"/>
  <c r="V568" i="1"/>
  <c r="V689" i="1"/>
  <c r="V1417" i="1"/>
  <c r="V1087" i="1"/>
  <c r="V1133" i="1"/>
  <c r="V427" i="1"/>
  <c r="V1275" i="1"/>
  <c r="V943" i="1"/>
  <c r="V734" i="1"/>
  <c r="V161" i="1"/>
  <c r="V662" i="1"/>
  <c r="V1062" i="1"/>
  <c r="V817" i="1"/>
  <c r="V1453" i="1"/>
  <c r="V1262" i="1"/>
  <c r="V635" i="1"/>
  <c r="V903" i="1"/>
  <c r="V636" i="1"/>
  <c r="V1340" i="1"/>
  <c r="V1323" i="1"/>
  <c r="V882" i="1"/>
  <c r="V672" i="1"/>
  <c r="V292" i="1"/>
  <c r="V606" i="1"/>
  <c r="V415" i="1"/>
  <c r="V293" i="1"/>
  <c r="V805" i="1"/>
  <c r="V1294" i="1"/>
  <c r="V206" i="1"/>
  <c r="V758" i="1"/>
  <c r="V38" i="1"/>
  <c r="V533" i="1"/>
  <c r="V1290" i="1"/>
  <c r="V1215" i="1"/>
  <c r="V1413" i="1"/>
  <c r="V637" i="1"/>
  <c r="V189" i="1"/>
  <c r="V474" i="1"/>
  <c r="V1141" i="1"/>
  <c r="V1204" i="1"/>
  <c r="V1046" i="1"/>
  <c r="V772" i="1"/>
  <c r="V1165" i="1"/>
  <c r="V80" i="1"/>
  <c r="V908" i="1"/>
  <c r="V1397" i="1"/>
  <c r="V729" i="1"/>
  <c r="V1092" i="1"/>
  <c r="V1339" i="1"/>
  <c r="V1436" i="1"/>
  <c r="V1384" i="1"/>
  <c r="V31" i="1"/>
  <c r="V543" i="1"/>
  <c r="V1197" i="1"/>
  <c r="V1396" i="1"/>
  <c r="V670" i="1"/>
  <c r="V990" i="1"/>
  <c r="V204" i="1"/>
  <c r="V1291" i="1"/>
  <c r="V260" i="1"/>
  <c r="V1285" i="1"/>
  <c r="V1072" i="1"/>
  <c r="V1023" i="1"/>
  <c r="V512" i="1"/>
  <c r="V1356" i="1"/>
  <c r="V1241" i="1"/>
  <c r="V1086" i="1"/>
  <c r="V718" i="1"/>
  <c r="V334" i="1"/>
  <c r="V138" i="1"/>
  <c r="V225" i="1"/>
  <c r="V1144" i="1"/>
  <c r="V1333" i="1"/>
  <c r="V1414" i="1"/>
  <c r="V1124" i="1"/>
  <c r="V1351" i="1"/>
  <c r="V1317" i="1"/>
  <c r="V931" i="1"/>
  <c r="V322" i="1"/>
  <c r="V1063" i="1"/>
  <c r="V569" i="1"/>
  <c r="V1098" i="1"/>
  <c r="V1011" i="1"/>
  <c r="V1361" i="1"/>
  <c r="V117" i="1"/>
  <c r="V1152" i="1"/>
  <c r="V211" i="1"/>
  <c r="V1311" i="1"/>
  <c r="V351" i="1"/>
  <c r="V1345" i="1"/>
  <c r="V1369" i="1"/>
  <c r="V918" i="1"/>
  <c r="V638" i="1"/>
  <c r="V1162" i="1"/>
  <c r="V731" i="1"/>
  <c r="V736" i="1"/>
  <c r="V818" i="1"/>
  <c r="V64" i="1"/>
  <c r="V179" i="1"/>
  <c r="V418" i="1"/>
  <c r="V487" i="1"/>
  <c r="V475" i="1"/>
  <c r="V1430" i="1"/>
  <c r="V1250" i="1"/>
  <c r="V663" i="1"/>
  <c r="V1379" i="1"/>
  <c r="V97" i="1"/>
  <c r="V1155" i="1"/>
  <c r="V1334" i="1"/>
  <c r="V944" i="1"/>
  <c r="V1192" i="1"/>
  <c r="V1096" i="1"/>
  <c r="V747" i="1"/>
  <c r="V813" i="1"/>
  <c r="V1450" i="1"/>
  <c r="V534" i="1"/>
  <c r="V1421" i="1"/>
  <c r="V190" i="1"/>
  <c r="V1251" i="1"/>
  <c r="V932" i="1"/>
  <c r="V1249" i="1"/>
  <c r="V967" i="1"/>
  <c r="V1405" i="1"/>
  <c r="V1153" i="1"/>
  <c r="V1132" i="1"/>
  <c r="V1358" i="1"/>
  <c r="V1001" i="1"/>
  <c r="V607" i="1"/>
  <c r="V1428" i="1"/>
  <c r="V958" i="1"/>
  <c r="V1017" i="1"/>
  <c r="V1411" i="1"/>
  <c r="V460" i="1"/>
  <c r="V883" i="1"/>
  <c r="V1012" i="1"/>
  <c r="V1341" i="1"/>
  <c r="V1342" i="1"/>
  <c r="V1452" i="1"/>
  <c r="V1431" i="1"/>
  <c r="V443" i="1"/>
  <c r="V1432" i="1"/>
  <c r="V1336" i="1"/>
  <c r="V1372" i="1"/>
  <c r="V825" i="1"/>
  <c r="V979" i="1"/>
  <c r="V1362" i="1"/>
  <c r="V1394" i="1"/>
  <c r="V782" i="1"/>
  <c r="V191" i="1"/>
  <c r="V1187" i="1"/>
  <c r="V1303" i="1"/>
  <c r="V1292" i="1"/>
  <c r="V1069" i="1"/>
  <c r="V1343" i="1"/>
  <c r="V1360" i="1"/>
  <c r="V1347" i="1"/>
  <c r="V1395" i="1"/>
  <c r="V1259" i="1"/>
  <c r="V1352" i="1"/>
  <c r="V171" i="1"/>
  <c r="V1106" i="1"/>
  <c r="V837" i="1"/>
  <c r="V1465" i="1"/>
  <c r="V671" i="1"/>
  <c r="V935" i="1"/>
  <c r="V980" i="1"/>
  <c r="V1070" i="1"/>
  <c r="V1380" i="1"/>
  <c r="V1245" i="1"/>
  <c r="V195" i="1"/>
  <c r="V226" i="1"/>
  <c r="V895" i="1"/>
  <c r="V403" i="1"/>
  <c r="V169" i="1"/>
  <c r="V598" i="1"/>
  <c r="V15" i="1"/>
  <c r="V684" i="1"/>
  <c r="V280" i="1"/>
  <c r="V281" i="1"/>
  <c r="V685" i="1"/>
  <c r="V686" i="1"/>
  <c r="V50" i="1"/>
  <c r="V544" i="1"/>
  <c r="V81" i="1"/>
  <c r="V483" i="1"/>
  <c r="V35" i="1"/>
  <c r="V1264" i="1"/>
  <c r="V228" i="1"/>
  <c r="V554" i="1"/>
  <c r="V522" i="1"/>
  <c r="V8" i="1"/>
  <c r="V51" i="1"/>
  <c r="V1265" i="1"/>
  <c r="V309" i="1"/>
  <c r="V16" i="1"/>
  <c r="V290" i="1"/>
  <c r="V413" i="1"/>
  <c r="V325" i="1"/>
  <c r="V273" i="1"/>
  <c r="V336" i="1"/>
  <c r="V52" i="1"/>
  <c r="V381" i="1"/>
  <c r="V404" i="1"/>
  <c r="V215" i="1"/>
  <c r="V337" i="1"/>
  <c r="V419" i="1"/>
  <c r="V405" i="1"/>
  <c r="V254" i="1"/>
  <c r="V18" i="1"/>
  <c r="V19" i="1"/>
  <c r="V406" i="1"/>
  <c r="V555" i="1"/>
  <c r="V333" i="1"/>
  <c r="V287" i="1"/>
  <c r="V742" i="1"/>
  <c r="V235" i="1"/>
  <c r="V370" i="1"/>
  <c r="V749" i="1"/>
  <c r="V407" i="1"/>
  <c r="V556" i="1"/>
  <c r="V886" i="1"/>
  <c r="V424" i="1"/>
  <c r="V651" i="1"/>
  <c r="V170" i="1"/>
  <c r="V185" i="1"/>
  <c r="V434" i="1"/>
  <c r="V470" i="1"/>
  <c r="V267" i="1"/>
  <c r="V326" i="1"/>
  <c r="V599" i="1"/>
  <c r="V58" i="1"/>
  <c r="V345" i="1"/>
  <c r="V193" i="1"/>
  <c r="V90" i="1"/>
  <c r="V892" i="1"/>
  <c r="V25" i="1"/>
  <c r="V601" i="1"/>
  <c r="V382" i="1"/>
  <c r="V9" i="1"/>
  <c r="V371" i="1"/>
  <c r="V1374" i="1"/>
  <c r="V452" i="1"/>
  <c r="V106" i="1"/>
  <c r="V840" i="1"/>
  <c r="V282" i="1"/>
  <c r="V1066" i="1"/>
  <c r="V724" i="1"/>
  <c r="V383" i="1"/>
  <c r="V478" i="1"/>
  <c r="V338" i="1"/>
  <c r="V981" i="1"/>
  <c r="V707" i="1"/>
  <c r="V82" i="1"/>
  <c r="V433" i="1"/>
  <c r="V26" i="1"/>
  <c r="V393" i="1"/>
  <c r="V445" i="1"/>
  <c r="V384" i="1"/>
  <c r="V159" i="1"/>
  <c r="V600" i="1"/>
  <c r="V156" i="1"/>
  <c r="V232" i="1"/>
  <c r="V1016" i="1"/>
  <c r="V385" i="1"/>
  <c r="V701" i="1"/>
  <c r="V150" i="1"/>
  <c r="V348" i="1"/>
  <c r="V435" i="1"/>
  <c r="V515" i="1"/>
  <c r="V276" i="1"/>
  <c r="V881" i="1"/>
  <c r="V312" i="1"/>
  <c r="V372" i="1"/>
  <c r="V373" i="1"/>
  <c r="V436" i="1"/>
  <c r="V42" i="1"/>
  <c r="V425" i="1"/>
  <c r="V324" i="1"/>
  <c r="V17" i="1"/>
  <c r="V83" i="1"/>
  <c r="V374" i="1"/>
  <c r="V59" i="1"/>
  <c r="V708" i="1"/>
  <c r="V386" i="1"/>
  <c r="V186" i="1"/>
  <c r="V87" i="1"/>
  <c r="V147" i="1"/>
  <c r="V84" i="1"/>
  <c r="V461" i="1"/>
  <c r="V916" i="1"/>
  <c r="V99" i="1"/>
  <c r="V420" i="1"/>
  <c r="V897" i="1"/>
  <c r="V639" i="1"/>
  <c r="V767" i="1"/>
  <c r="V484" i="1"/>
  <c r="V596" i="1"/>
  <c r="V274" i="1"/>
  <c r="V288" i="1"/>
  <c r="V695" i="1"/>
  <c r="V1348" i="1"/>
  <c r="V1127" i="1"/>
  <c r="V208" i="1"/>
  <c r="V421" i="1"/>
  <c r="V197" i="1"/>
  <c r="V1014" i="1"/>
  <c r="V402" i="1"/>
  <c r="V1266" i="1"/>
  <c r="V233" i="1"/>
  <c r="V1031" i="1"/>
  <c r="V494" i="1"/>
  <c r="V20" i="1"/>
  <c r="V300" i="1"/>
  <c r="V867" i="1"/>
  <c r="V95" i="1"/>
  <c r="V991" i="1"/>
  <c r="V642" i="1"/>
  <c r="V36" i="1"/>
  <c r="V616" i="1"/>
  <c r="V387" i="1"/>
  <c r="V617" i="1"/>
  <c r="V284" i="1"/>
  <c r="V214" i="1"/>
  <c r="V938" i="1"/>
  <c r="V643" i="1"/>
  <c r="V1440" i="1"/>
  <c r="V849" i="1"/>
  <c r="V369" i="1"/>
  <c r="V1024" i="1"/>
  <c r="V759" i="1"/>
  <c r="V1128" i="1"/>
  <c r="V464" i="1"/>
  <c r="V909" i="1"/>
  <c r="V355" i="1"/>
  <c r="V485" i="1"/>
  <c r="V462" i="1"/>
  <c r="V125" i="1"/>
  <c r="V249" i="1"/>
  <c r="V463" i="1"/>
  <c r="V151" i="1"/>
  <c r="V656" i="1"/>
  <c r="V239" i="1"/>
  <c r="V1288" i="1"/>
  <c r="V792" i="1"/>
  <c r="V1129" i="1"/>
  <c r="V48" i="1"/>
  <c r="V168" i="1"/>
  <c r="V152" i="1"/>
  <c r="V108" i="1"/>
  <c r="V250" i="1"/>
  <c r="V1272" i="1"/>
  <c r="V1225" i="1"/>
  <c r="V453" i="1"/>
  <c r="V1235" i="1"/>
  <c r="V640" i="1"/>
  <c r="V270" i="1"/>
  <c r="V294" i="1"/>
  <c r="V1027" i="1"/>
  <c r="V1074" i="1"/>
  <c r="V939" i="1"/>
  <c r="V1025" i="1"/>
  <c r="V198" i="1"/>
  <c r="V924" i="1"/>
  <c r="V1349" i="1"/>
  <c r="V1000" i="1"/>
  <c r="V1029" i="1"/>
  <c r="V477" i="1"/>
  <c r="V1406" i="1"/>
  <c r="V676" i="1"/>
  <c r="V673" i="1"/>
  <c r="V251" i="1"/>
  <c r="V779" i="1"/>
  <c r="V586" i="1"/>
  <c r="V202" i="1"/>
  <c r="V78" i="1"/>
  <c r="V49" i="1"/>
  <c r="V1391" i="1"/>
  <c r="V416" i="1"/>
  <c r="V498" i="1"/>
  <c r="V1199" i="1"/>
  <c r="V821" i="1"/>
  <c r="V716" i="1"/>
  <c r="V492" i="1"/>
  <c r="V1443" i="1"/>
  <c r="V1386" i="1"/>
  <c r="V1408" i="1"/>
  <c r="V664" i="1"/>
  <c r="V1240" i="1"/>
  <c r="V1366" i="1"/>
  <c r="V277" i="1"/>
  <c r="V795" i="1"/>
  <c r="V552" i="1"/>
  <c r="V153" i="1"/>
  <c r="V912" i="1"/>
  <c r="V516" i="1"/>
  <c r="V1226" i="1"/>
  <c r="V968" i="1"/>
  <c r="V271" i="1"/>
  <c r="V1049" i="1"/>
  <c r="V1110" i="1"/>
  <c r="V248" i="1"/>
  <c r="V956" i="1"/>
  <c r="V690" i="1"/>
  <c r="V1028" i="1"/>
  <c r="V21" i="1"/>
  <c r="V1297" i="1"/>
  <c r="V223" i="1"/>
  <c r="V1189" i="1"/>
  <c r="V1064" i="1"/>
  <c r="V1218" i="1"/>
  <c r="V1321" i="1"/>
  <c r="V327" i="1"/>
  <c r="V286" i="1"/>
  <c r="V1444" i="1"/>
  <c r="V467" i="1"/>
  <c r="V869" i="1"/>
  <c r="V576" i="1"/>
  <c r="V1057" i="1"/>
  <c r="V96" i="1"/>
  <c r="V388" i="1"/>
  <c r="V693" i="1"/>
  <c r="V871" i="1"/>
  <c r="V10" i="1"/>
  <c r="V98" i="1"/>
  <c r="V167" i="1"/>
  <c r="V597" i="1"/>
  <c r="V7" i="1"/>
  <c r="V57" i="1"/>
  <c r="V824" i="1"/>
  <c r="V104" i="1"/>
  <c r="V1293" i="1"/>
  <c r="V47" i="1"/>
  <c r="V545" i="1"/>
  <c r="V56" i="1"/>
  <c r="V196" i="1"/>
  <c r="V753" i="1"/>
  <c r="V37" i="1"/>
  <c r="V75" i="1"/>
  <c r="V482" i="1"/>
  <c r="V137" i="1"/>
  <c r="V594" i="1"/>
  <c r="V521" i="1"/>
  <c r="V94" i="1"/>
  <c r="V86" i="1"/>
  <c r="V1010" i="1"/>
  <c r="V328" i="1"/>
  <c r="V272" i="1"/>
  <c r="V180" i="1"/>
  <c r="V162" i="1"/>
  <c r="V213" i="1"/>
  <c r="V89" i="1"/>
  <c r="V140" i="1"/>
  <c r="V261" i="1"/>
  <c r="V100" i="1"/>
  <c r="V591" i="1"/>
  <c r="V578" i="1"/>
  <c r="V88" i="1"/>
  <c r="V285" i="1"/>
  <c r="V1305" i="1"/>
  <c r="V182" i="1"/>
  <c r="V234" i="1"/>
  <c r="V750" i="1"/>
  <c r="V743" i="1"/>
  <c r="V53" i="1"/>
  <c r="V1020" i="1"/>
  <c r="V880" i="1"/>
  <c r="V60" i="1"/>
  <c r="V827" i="1"/>
  <c r="V178" i="1"/>
  <c r="V698" i="1"/>
  <c r="V346" i="1"/>
  <c r="V158" i="1"/>
  <c r="V91" i="1"/>
  <c r="V893" i="1"/>
  <c r="V73" i="1"/>
  <c r="V481" i="1"/>
  <c r="V112" i="1"/>
  <c r="V43" i="1"/>
  <c r="V490" i="1"/>
  <c r="V27" i="1"/>
  <c r="V454" i="1"/>
  <c r="V710" i="1"/>
  <c r="V1067" i="1"/>
  <c r="V829" i="1"/>
  <c r="V85" i="1"/>
  <c r="V646" i="1"/>
  <c r="V398" i="1"/>
  <c r="V549" i="1"/>
  <c r="V1101" i="1"/>
  <c r="V218" i="1"/>
  <c r="V479" i="1"/>
  <c r="V1196" i="1"/>
  <c r="V227" i="1"/>
  <c r="V972" i="1"/>
  <c r="V181" i="1"/>
  <c r="V394" i="1"/>
  <c r="V446" i="1"/>
  <c r="V321" i="1"/>
  <c r="V678" i="1"/>
  <c r="V551" i="1"/>
  <c r="V513" i="1"/>
  <c r="V102" i="1"/>
  <c r="V129" i="1"/>
  <c r="V70" i="1"/>
  <c r="V922" i="1"/>
  <c r="V572" i="1"/>
  <c r="V157" i="1"/>
  <c r="V999" i="1"/>
  <c r="V305" i="1"/>
  <c r="V1059" i="1"/>
  <c r="V702" i="1"/>
  <c r="V349" i="1"/>
  <c r="V126" i="1"/>
  <c r="V184" i="1"/>
  <c r="V92" i="1"/>
  <c r="V160" i="1"/>
  <c r="V567" i="1"/>
  <c r="V422" i="1"/>
  <c r="V297" i="1"/>
  <c r="V998" i="1"/>
  <c r="V992" i="1"/>
  <c r="V103" i="1"/>
  <c r="V5" i="1"/>
  <c r="V357" i="1"/>
  <c r="V313" i="1"/>
  <c r="V862" i="1"/>
  <c r="V396" i="1"/>
  <c r="V899" i="1"/>
  <c r="V722" i="1"/>
  <c r="V39" i="1"/>
  <c r="V768" i="1"/>
  <c r="V217" i="1"/>
  <c r="V146" i="1"/>
  <c r="V675" i="1"/>
  <c r="V720" i="1"/>
  <c r="V535" i="1"/>
  <c r="V263" i="1"/>
  <c r="V209" i="1"/>
  <c r="V1015" i="1"/>
  <c r="V34" i="1"/>
  <c r="V575" i="1"/>
  <c r="V524" i="1"/>
  <c r="V299" i="1"/>
  <c r="V655" i="1"/>
  <c r="V624" i="1"/>
  <c r="V165" i="1"/>
  <c r="V134" i="1"/>
  <c r="V929" i="1"/>
  <c r="V870" i="1"/>
  <c r="V113" i="1"/>
  <c r="V216" i="1"/>
  <c r="V289" i="1"/>
  <c r="V390" i="1"/>
  <c r="V540" i="1"/>
  <c r="V269" i="1"/>
  <c r="V253" i="1"/>
  <c r="V12" i="1"/>
  <c r="V65" i="1"/>
  <c r="V279" i="1"/>
  <c r="V176" i="1"/>
  <c r="V785" i="1"/>
  <c r="V304" i="1"/>
  <c r="V141" i="1"/>
  <c r="V760" i="1"/>
  <c r="V501" i="1"/>
  <c r="V644" i="1"/>
  <c r="V128" i="1"/>
  <c r="V936" i="1"/>
  <c r="V74" i="1"/>
  <c r="V444" i="1"/>
  <c r="V714" i="1"/>
  <c r="V245" i="1"/>
  <c r="V44" i="1"/>
  <c r="V940" i="1"/>
  <c r="V41" i="1"/>
  <c r="V523" i="1"/>
  <c r="V432" i="1"/>
  <c r="V358" i="1"/>
  <c r="V618" i="1"/>
  <c r="V1145" i="1"/>
  <c r="V1052" i="1"/>
  <c r="V1243" i="1"/>
  <c r="V963" i="1"/>
  <c r="V109" i="1"/>
  <c r="V1126" i="1"/>
  <c r="V315" i="1"/>
  <c r="V573" i="1"/>
  <c r="V192" i="1"/>
  <c r="V1040" i="1"/>
  <c r="V148" i="1"/>
  <c r="V816" i="1"/>
  <c r="V264" i="1"/>
  <c r="V367" i="1"/>
  <c r="V506" i="1"/>
  <c r="V72" i="1"/>
  <c r="V776" i="1"/>
  <c r="V1088" i="1"/>
  <c r="V307" i="1"/>
  <c r="V23" i="1"/>
  <c r="V605" i="1"/>
  <c r="V745" i="1"/>
  <c r="V175" i="1"/>
  <c r="V55" i="1"/>
  <c r="V595" i="1"/>
  <c r="V356" i="1"/>
  <c r="V928" i="1"/>
  <c r="V947" i="1"/>
  <c r="V431" i="1"/>
  <c r="V715" i="1"/>
  <c r="V240" i="1"/>
  <c r="V1193" i="1"/>
  <c r="V1113" i="1"/>
  <c r="V925" i="1"/>
  <c r="V1416" i="1"/>
  <c r="V107" i="1"/>
  <c r="V563" i="1"/>
  <c r="V439" i="1"/>
  <c r="V891" i="1"/>
  <c r="V641" i="1"/>
  <c r="V1168" i="1"/>
  <c r="V949" i="1"/>
  <c r="V1283" i="1"/>
  <c r="V1289" i="1"/>
  <c r="V652" i="1"/>
  <c r="V976" i="1"/>
  <c r="V323" i="1"/>
  <c r="V45" i="1"/>
  <c r="V469" i="1"/>
  <c r="V712" i="1"/>
  <c r="V133" i="1"/>
  <c r="V592" i="1"/>
  <c r="V40" i="1"/>
  <c r="V242" i="1"/>
  <c r="V873" i="1"/>
  <c r="V401" i="1"/>
  <c r="V224" i="1"/>
  <c r="V1261" i="1"/>
  <c r="V266" i="1"/>
  <c r="V565" i="1"/>
  <c r="V408" i="1"/>
  <c r="V33" i="1"/>
  <c r="V308" i="1"/>
  <c r="V136" i="1"/>
  <c r="V952" i="1"/>
  <c r="V397" i="1"/>
  <c r="V985" i="1"/>
  <c r="V1208" i="1"/>
  <c r="V354" i="1"/>
  <c r="V22" i="1"/>
  <c r="V1053" i="1"/>
  <c r="V283" i="1"/>
  <c r="V878" i="1"/>
  <c r="V997" i="1"/>
  <c r="V54" i="1"/>
  <c r="V787" i="1"/>
  <c r="V1108" i="1"/>
  <c r="V1009" i="1"/>
  <c r="V139" i="1"/>
  <c r="V71" i="1"/>
  <c r="V507" i="1"/>
  <c r="V164" i="1"/>
  <c r="V1045" i="1"/>
  <c r="V244" i="1"/>
  <c r="V471" i="1"/>
  <c r="V359" i="1"/>
  <c r="V199" i="1"/>
  <c r="V717" i="1"/>
  <c r="V553" i="1"/>
  <c r="V340" i="1"/>
  <c r="V608" i="1"/>
  <c r="V438" i="1"/>
  <c r="V1224" i="1"/>
  <c r="V395" i="1"/>
  <c r="V111" i="1"/>
  <c r="V1154" i="1"/>
  <c r="V593" i="1"/>
  <c r="V1112" i="1"/>
  <c r="V295" i="1"/>
  <c r="V1214" i="1"/>
  <c r="V1140" i="1"/>
  <c r="V1255" i="1"/>
  <c r="V1002" i="1"/>
  <c r="V703" i="1"/>
  <c r="V848" i="1"/>
  <c r="V1392" i="1"/>
  <c r="V392" i="1"/>
  <c r="V411" i="1"/>
  <c r="V525" i="1"/>
  <c r="V790" i="1"/>
  <c r="V1207" i="1"/>
  <c r="V14" i="1"/>
  <c r="V243" i="1"/>
  <c r="V628" i="1"/>
  <c r="V809" i="1"/>
  <c r="V546" i="1"/>
  <c r="V1006" i="1"/>
  <c r="V838" i="1"/>
  <c r="V1254" i="1"/>
  <c r="V1135" i="1"/>
  <c r="V437" i="1"/>
  <c r="V705" i="1"/>
  <c r="V1239" i="1"/>
  <c r="V6" i="1"/>
  <c r="V650" i="1"/>
  <c r="V579" i="1"/>
  <c r="V865" i="1"/>
  <c r="V559" i="1"/>
  <c r="V377" i="1"/>
  <c r="V1093" i="1"/>
  <c r="V1442" i="1"/>
  <c r="V1084" i="1"/>
  <c r="V754" i="1"/>
  <c r="V335" i="1"/>
  <c r="V738" i="1"/>
  <c r="V296" i="1"/>
  <c r="V530" i="1"/>
  <c r="V780" i="1"/>
  <c r="V1122" i="1"/>
  <c r="V696" i="1"/>
  <c r="V620" i="1"/>
  <c r="V570" i="1"/>
  <c r="V127" i="1"/>
  <c r="V604" i="1"/>
  <c r="V68" i="1"/>
  <c r="V200" i="1"/>
  <c r="V480" i="1"/>
  <c r="V417" i="1"/>
  <c r="V548" i="1"/>
  <c r="V1143" i="1"/>
  <c r="V1182" i="1"/>
  <c r="V726" i="1"/>
  <c r="V868" i="1"/>
  <c r="V144" i="1"/>
  <c r="V352" i="1"/>
  <c r="V626" i="1"/>
  <c r="V306" i="1"/>
  <c r="V499" i="1"/>
  <c r="V725" i="1"/>
  <c r="V1195" i="1"/>
  <c r="V278" i="1"/>
  <c r="V836" i="1"/>
  <c r="V1202" i="1"/>
  <c r="V365" i="1"/>
  <c r="V603" i="1"/>
  <c r="V964" i="1"/>
  <c r="V917" i="1"/>
  <c r="V1271" i="1"/>
  <c r="V709" i="1"/>
  <c r="V203" i="1"/>
  <c r="V721" i="1"/>
  <c r="V76" i="1"/>
  <c r="V1178" i="1"/>
  <c r="V101" i="1"/>
  <c r="V842" i="1"/>
  <c r="V612" i="1"/>
  <c r="V183" i="1"/>
  <c r="V79" i="1"/>
  <c r="V877" i="1"/>
  <c r="V1252" i="1"/>
  <c r="V926" i="1"/>
  <c r="V822" i="1"/>
  <c r="V448" i="1"/>
  <c r="V311" i="1"/>
  <c r="V1148" i="1"/>
  <c r="V542" i="1"/>
  <c r="V923" i="1"/>
  <c r="V538" i="1"/>
  <c r="V773" i="1"/>
  <c r="V105" i="1"/>
  <c r="V1123" i="1"/>
  <c r="V1068" i="1"/>
  <c r="V751" i="1"/>
  <c r="V1383" i="1"/>
  <c r="V93" i="1"/>
  <c r="V741" i="1"/>
  <c r="V120" i="1"/>
  <c r="V1078" i="1"/>
  <c r="V894" i="1"/>
  <c r="V1269" i="1"/>
  <c r="V970" i="1"/>
  <c r="V547" i="1"/>
  <c r="V212" i="1"/>
  <c r="V806" i="1"/>
  <c r="V201" i="1"/>
  <c r="V846" i="1"/>
  <c r="V1175" i="1"/>
  <c r="V737" i="1"/>
  <c r="V571" i="1"/>
  <c r="V1217" i="1"/>
  <c r="V409" i="1"/>
  <c r="V614" i="1"/>
  <c r="V124" i="1"/>
  <c r="V1081" i="1"/>
  <c r="V835" i="1"/>
  <c r="V314" i="1"/>
  <c r="V1320" i="1"/>
  <c r="V1021" i="1"/>
  <c r="V517" i="1"/>
  <c r="V590" i="1"/>
  <c r="V350" i="1"/>
  <c r="V796" i="1"/>
  <c r="V339" i="1"/>
  <c r="V241" i="1"/>
  <c r="V131" i="1"/>
  <c r="V194" i="1"/>
  <c r="V732" i="1"/>
  <c r="V1229" i="1"/>
  <c r="V332" i="1"/>
  <c r="V132" i="1"/>
  <c r="V847" i="1"/>
  <c r="V914" i="1"/>
  <c r="V723" i="1"/>
  <c r="V247" i="1"/>
  <c r="V975" i="1"/>
  <c r="V629" i="1"/>
  <c r="V77" i="1"/>
  <c r="V1399" i="1"/>
  <c r="V1301" i="1"/>
  <c r="V826" i="1"/>
  <c r="V807" i="1"/>
  <c r="V476" i="1"/>
  <c r="V691" i="1"/>
  <c r="V330" i="1"/>
  <c r="V984" i="1"/>
  <c r="V855" i="1"/>
  <c r="V921" i="1"/>
  <c r="V1194" i="1"/>
  <c r="V896" i="1"/>
  <c r="V1190" i="1"/>
  <c r="V683" i="1"/>
  <c r="V1065" i="1"/>
  <c r="V692" i="1"/>
  <c r="V888" i="1"/>
  <c r="V658" i="1"/>
  <c r="V268" i="1"/>
  <c r="V793" i="1"/>
  <c r="V360" i="1"/>
  <c r="V843" i="1"/>
  <c r="V1248" i="1"/>
  <c r="V887" i="1"/>
  <c r="V520" i="1"/>
  <c r="V1203" i="1"/>
  <c r="V941" i="1"/>
  <c r="V764" i="1"/>
  <c r="V648" i="1"/>
  <c r="V1219" i="1"/>
  <c r="V960" i="1"/>
  <c r="V833" i="1"/>
  <c r="V488" i="1"/>
  <c r="V697" i="1"/>
  <c r="V831" i="1"/>
  <c r="V1103" i="1"/>
  <c r="V1282" i="1"/>
  <c r="V69" i="1"/>
  <c r="V1306" i="1"/>
  <c r="V872" i="1"/>
  <c r="V1325" i="1"/>
  <c r="V861" i="1"/>
  <c r="V948" i="1"/>
  <c r="V316" i="1"/>
  <c r="V110" i="1"/>
  <c r="V799" i="1"/>
  <c r="V465" i="1"/>
  <c r="V839" i="1"/>
  <c r="V1111" i="1"/>
  <c r="V298" i="1"/>
  <c r="V24" i="1"/>
  <c r="V375" i="1"/>
  <c r="V987" i="1"/>
  <c r="V220" i="1"/>
  <c r="V320" i="1"/>
  <c r="V627" i="1"/>
  <c r="V762" i="1"/>
  <c r="V472" i="1"/>
  <c r="V1035" i="1"/>
  <c r="V265" i="1"/>
  <c r="V735" i="1"/>
  <c r="V391" i="1"/>
  <c r="V927" i="1"/>
  <c r="V115" i="1"/>
  <c r="V343" i="1"/>
  <c r="V527" i="1"/>
  <c r="V623" i="1"/>
  <c r="V363" i="1"/>
  <c r="V262" i="1"/>
  <c r="V135" i="1"/>
  <c r="V1227" i="1"/>
  <c r="V1169" i="1"/>
  <c r="V1295" i="1"/>
  <c r="V222" i="1"/>
  <c r="V622" i="1"/>
  <c r="V252" i="1"/>
  <c r="V1350" i="1"/>
  <c r="V789" i="1"/>
  <c r="V114" i="1"/>
  <c r="V342" i="1"/>
  <c r="V1090" i="1"/>
  <c r="V1212" i="1"/>
  <c r="V756" i="1"/>
  <c r="V680" i="1"/>
  <c r="V1019" i="1"/>
  <c r="V519" i="1"/>
  <c r="V149" i="1"/>
  <c r="V755" i="1"/>
  <c r="V845" i="1"/>
  <c r="V959" i="1"/>
  <c r="V440" i="1"/>
  <c r="V775" i="1"/>
  <c r="V1459" i="1"/>
  <c r="V1373" i="1"/>
  <c r="V145" i="1"/>
  <c r="V428" i="1"/>
  <c r="V1354" i="1"/>
  <c r="V318" i="1"/>
  <c r="V1209" i="1"/>
  <c r="V118" i="1"/>
  <c r="V866" i="1"/>
  <c r="V1085" i="1"/>
  <c r="V1389" i="1"/>
  <c r="V361" i="1"/>
  <c r="V557" i="1"/>
  <c r="V166" i="1"/>
  <c r="V468" i="1"/>
  <c r="V441" i="1"/>
  <c r="V1030" i="1"/>
  <c r="V667" i="1"/>
  <c r="V503" i="1"/>
  <c r="V1426" i="1"/>
  <c r="V455" i="1"/>
  <c r="V953" i="1"/>
  <c r="V331" i="1"/>
  <c r="V950" i="1"/>
  <c r="V317" i="1"/>
  <c r="V364" i="1"/>
  <c r="V1094" i="1"/>
  <c r="V996" i="1"/>
  <c r="V366" i="1"/>
  <c r="V539" i="1"/>
  <c r="V1082" i="1"/>
  <c r="V611" i="1"/>
  <c r="V677" i="1"/>
  <c r="V854" i="1"/>
  <c r="V1036" i="1"/>
  <c r="V1242" i="1"/>
  <c r="V329" i="1"/>
  <c r="V1125" i="1"/>
  <c r="V319" i="1"/>
  <c r="V728" i="1"/>
  <c r="V1039" i="1"/>
  <c r="V379" i="1"/>
  <c r="V1398" i="1"/>
  <c r="V1121" i="1"/>
  <c r="V301" i="1"/>
  <c r="V832" i="1"/>
  <c r="V933" i="1"/>
  <c r="V1357" i="1"/>
  <c r="V1322" i="1"/>
  <c r="V1308" i="1"/>
  <c r="V580" i="1"/>
  <c r="V1458" i="1"/>
  <c r="V740" i="1"/>
  <c r="V1107" i="1"/>
  <c r="V495" i="1"/>
  <c r="V1326" i="1"/>
  <c r="V794" i="1"/>
  <c r="V649" i="1"/>
  <c r="V536" i="1"/>
  <c r="V423" i="1"/>
  <c r="V310" i="1"/>
  <c r="V510" i="1"/>
  <c r="V1058" i="1"/>
  <c r="V429" i="1"/>
  <c r="V1302" i="1"/>
  <c r="V1102" i="1"/>
  <c r="V219" i="1"/>
  <c r="V682" i="1"/>
  <c r="V1455" i="1"/>
  <c r="V489" i="1"/>
  <c r="V1004" i="1"/>
  <c r="V221" i="1"/>
  <c r="V1134" i="1"/>
  <c r="V589" i="1"/>
  <c r="V733" i="1"/>
  <c r="V11" i="1"/>
  <c r="V1109" i="1"/>
  <c r="V791" i="1"/>
  <c r="V1232" i="1"/>
  <c r="V875" i="1"/>
  <c r="V459" i="1"/>
  <c r="V973" i="1"/>
  <c r="V1003" i="1"/>
  <c r="V1403" i="1"/>
  <c r="V163" i="1"/>
  <c r="V727" i="1"/>
  <c r="V473" i="1"/>
  <c r="V1176" i="1"/>
  <c r="V1447" i="1"/>
  <c r="V937" i="1"/>
  <c r="V1335" i="1"/>
  <c r="V399" i="1"/>
  <c r="V876" i="1"/>
  <c r="V1018" i="1"/>
  <c r="V1433" i="1"/>
  <c r="V1387" i="1"/>
  <c r="V874" i="1"/>
  <c r="V508" i="1"/>
  <c r="V907" i="1"/>
  <c r="V971" i="1"/>
  <c r="V1056" i="1"/>
  <c r="V1328" i="1"/>
  <c r="V1037" i="1"/>
  <c r="V699" i="1"/>
  <c r="V823" i="1"/>
  <c r="V456" i="1"/>
  <c r="V771" i="1"/>
  <c r="V1233" i="1"/>
  <c r="V1055" i="1"/>
  <c r="V574" i="1"/>
  <c r="V1238" i="1"/>
  <c r="V466" i="1"/>
  <c r="V665" i="1"/>
  <c r="V834" i="1"/>
  <c r="V1423" i="1"/>
  <c r="V811" i="1"/>
  <c r="V962" i="1"/>
  <c r="V910" i="1"/>
  <c r="V978" i="1"/>
  <c r="V609" i="1"/>
  <c r="V528" i="1"/>
  <c r="V1205" i="1"/>
  <c r="V993" i="1"/>
  <c r="V781" i="1"/>
  <c r="V1420" i="1"/>
  <c r="V713" i="1"/>
  <c r="V1060" i="1"/>
  <c r="V857" i="1"/>
  <c r="V711" i="1"/>
  <c r="V615" i="1"/>
  <c r="V1201" i="1"/>
  <c r="V1412" i="1"/>
  <c r="V1007" i="1"/>
  <c r="V951" i="1"/>
  <c r="V1038" i="1"/>
  <c r="V621" i="1"/>
  <c r="V588" i="1"/>
  <c r="V509" i="1"/>
  <c r="V1268" i="1"/>
  <c r="V504" i="1"/>
  <c r="V514" i="1"/>
  <c r="V1424" i="1"/>
  <c r="V994" i="1"/>
  <c r="V934" i="1"/>
  <c r="V1338" i="1"/>
  <c r="V681" i="1"/>
  <c r="V1359" i="1"/>
  <c r="V800" i="1"/>
  <c r="V1446" i="1"/>
  <c r="V719" i="1"/>
  <c r="V961" i="1"/>
  <c r="V801" i="1"/>
  <c r="V1454" i="1"/>
  <c r="V744" i="1"/>
  <c r="V830" i="1"/>
  <c r="V1256" i="1"/>
  <c r="V1376" i="1"/>
  <c r="V653" i="1"/>
  <c r="V955" i="1"/>
  <c r="V1100" i="1"/>
  <c r="V911" i="1"/>
  <c r="V1377" i="1"/>
  <c r="V1120" i="1"/>
  <c r="V1415" i="1"/>
  <c r="V884" i="1"/>
  <c r="V584" i="1"/>
  <c r="V850" i="1"/>
  <c r="V1435" i="1"/>
  <c r="V913" i="1"/>
  <c r="V905" i="1"/>
  <c r="V774" i="1"/>
  <c r="V353" i="1"/>
  <c r="V1137" i="1"/>
  <c r="V1460" i="1"/>
  <c r="V414" i="1"/>
  <c r="V500" i="1"/>
  <c r="V1161" i="1"/>
  <c r="V879" i="1"/>
  <c r="V1104" i="1"/>
  <c r="V841" i="1"/>
  <c r="V341" i="1"/>
  <c r="V1253" i="1"/>
  <c r="V856" i="1"/>
  <c r="V518" i="1"/>
  <c r="V1160" i="1"/>
  <c r="V1280" i="1"/>
  <c r="V577" i="1"/>
  <c r="V1183" i="1"/>
  <c r="V1344" i="1"/>
  <c r="V1174" i="1"/>
  <c r="V919" i="1"/>
  <c r="V802" i="1"/>
  <c r="V1117" i="1"/>
  <c r="V788" i="1"/>
  <c r="V630" i="1"/>
  <c r="V1032" i="1"/>
  <c r="V1221" i="1"/>
  <c r="V1378" i="1"/>
  <c r="V706" i="1"/>
  <c r="V1310" i="1"/>
  <c r="V1390" i="1"/>
  <c r="V890" i="1"/>
  <c r="V1172" i="1"/>
  <c r="V1158" i="1"/>
  <c r="V864" i="1"/>
  <c r="V657" i="1"/>
  <c r="V1327" i="1"/>
  <c r="V1279" i="1"/>
  <c r="V550" i="1"/>
  <c r="V969" i="1"/>
  <c r="V770" i="1"/>
  <c r="V1304" i="1"/>
  <c r="V1367" i="1"/>
  <c r="V1273" i="1"/>
  <c r="V1149" i="1"/>
  <c r="V739" i="1"/>
  <c r="V1438" i="1"/>
  <c r="V505" i="1"/>
  <c r="V511" i="1"/>
  <c r="V1309" i="1"/>
  <c r="V1185" i="1"/>
  <c r="V1404" i="1"/>
  <c r="V1451" i="1"/>
  <c r="V1449" i="1"/>
  <c r="V583" i="1"/>
  <c r="V820" i="1"/>
  <c r="V1331" i="1"/>
  <c r="V828" i="1"/>
  <c r="V1105" i="1"/>
  <c r="V430" i="1"/>
  <c r="V410" i="1"/>
  <c r="V1365" i="1"/>
  <c r="V526" i="1"/>
  <c r="V1278" i="1"/>
  <c r="V669" i="1"/>
  <c r="V814" i="1"/>
  <c r="V561" i="1"/>
  <c r="V625" i="1"/>
  <c r="V1439" i="1"/>
  <c r="V1464" i="1"/>
  <c r="V797" i="1"/>
  <c r="V1258" i="1"/>
  <c r="V1296" i="1"/>
  <c r="V1299" i="1"/>
  <c r="V1220" i="1"/>
  <c r="V1371" i="1"/>
  <c r="V1284" i="1"/>
  <c r="V1131" i="1"/>
  <c r="V412" i="1"/>
  <c r="V1410" i="1"/>
  <c r="V1260" i="1"/>
  <c r="V457" i="1"/>
  <c r="V529" i="1"/>
  <c r="V1236" i="1"/>
  <c r="V1097" i="1"/>
  <c r="V587" i="1"/>
  <c r="V1179" i="1"/>
  <c r="V1142" i="1"/>
  <c r="V777" i="1"/>
  <c r="V786" i="1"/>
  <c r="V1164" i="1"/>
  <c r="V1026" i="1"/>
  <c r="V1388" i="1"/>
  <c r="V645" i="1"/>
  <c r="V1231" i="1"/>
  <c r="V1198" i="1"/>
  <c r="V812" i="1"/>
  <c r="V1075" i="1"/>
  <c r="V458" i="1"/>
  <c r="V752" i="1"/>
  <c r="V1364" i="1"/>
  <c r="V930" i="1"/>
  <c r="V945" i="1"/>
  <c r="V368" i="1"/>
  <c r="V1461" i="1"/>
  <c r="V1139" i="1"/>
  <c r="V1353" i="1"/>
  <c r="V1385" i="1"/>
  <c r="V798" i="1"/>
  <c r="V942" i="1"/>
  <c r="V1234" i="1"/>
  <c r="V904" i="1"/>
  <c r="V668" i="1"/>
  <c r="V819" i="1"/>
  <c r="V765" i="1"/>
  <c r="V906" i="1"/>
  <c r="V1456" i="1"/>
  <c r="V1375" i="1"/>
  <c r="V763" i="1"/>
  <c r="V1355" i="1"/>
  <c r="V1368" i="1"/>
  <c r="V1184" i="1"/>
  <c r="V1166" i="1"/>
  <c r="V1427" i="1"/>
  <c r="V1042" i="1"/>
  <c r="V1267" i="1"/>
  <c r="V562" i="1"/>
  <c r="V988" i="1"/>
  <c r="V1033" i="1"/>
  <c r="V1171" i="1"/>
  <c r="V957" i="1"/>
  <c r="V746" i="1"/>
  <c r="V1170" i="1"/>
  <c r="V1118" i="1"/>
  <c r="V1457" i="1"/>
  <c r="V853" i="1"/>
  <c r="V1163" i="1"/>
  <c r="V564" i="1"/>
  <c r="V1422" i="1"/>
  <c r="V1167" i="1"/>
  <c r="V1051" i="1"/>
  <c r="V378" i="1"/>
  <c r="V1089" i="1"/>
  <c r="V1146" i="1"/>
  <c r="V1277" i="1"/>
  <c r="V1462" i="1"/>
  <c r="V380" i="1"/>
  <c r="V700" i="1"/>
  <c r="V613" i="1"/>
  <c r="V1159" i="1"/>
  <c r="V1329" i="1"/>
  <c r="V1071" i="1"/>
  <c r="V858" i="1"/>
  <c r="V1222" i="1"/>
  <c r="V1079" i="1"/>
  <c r="V1316" i="1"/>
  <c r="V1409" i="1"/>
  <c r="V761" i="1"/>
  <c r="V1400" i="1"/>
  <c r="V954" i="1"/>
  <c r="V965" i="1"/>
  <c r="V989" i="1"/>
  <c r="V647" i="1"/>
  <c r="V986" i="1"/>
  <c r="V974" i="1"/>
  <c r="V1276" i="1"/>
  <c r="V769" i="1"/>
  <c r="V1314" i="1"/>
  <c r="V1407" i="1"/>
  <c r="V810" i="1"/>
  <c r="V889" i="1"/>
  <c r="V778" i="1"/>
  <c r="V585" i="1"/>
  <c r="V1177" i="1"/>
  <c r="V400" i="1"/>
  <c r="V602" i="1"/>
  <c r="V1211" i="1"/>
  <c r="V1332" i="1"/>
  <c r="V1191" i="1"/>
  <c r="V1136" i="1"/>
  <c r="V694" i="1"/>
  <c r="V1274" i="1"/>
  <c r="V844" i="1"/>
  <c r="V1337" i="1"/>
  <c r="V1216" i="1"/>
  <c r="V1401" i="1"/>
  <c r="V1210" i="1"/>
  <c r="V1381" i="1"/>
  <c r="V654" i="1"/>
  <c r="V1257" i="1"/>
  <c r="V920" i="1"/>
  <c r="V566" i="1"/>
  <c r="V1157" i="1"/>
  <c r="V1181" i="1"/>
  <c r="V1130" i="1"/>
  <c r="V1115" i="1"/>
  <c r="V1441" i="1"/>
  <c r="V491" i="1"/>
  <c r="V666" i="1"/>
  <c r="V704" i="1"/>
  <c r="V1041" i="1"/>
  <c r="V977" i="1"/>
  <c r="V863" i="1"/>
  <c r="V1346" i="1"/>
  <c r="V815" i="1"/>
  <c r="V1370" i="1"/>
  <c r="V1445" i="1"/>
  <c r="V901" i="1"/>
  <c r="V1315" i="1"/>
  <c r="V1425" i="1"/>
  <c r="V1418" i="1"/>
  <c r="V502" i="1"/>
  <c r="V1312" i="1"/>
  <c r="V1363" i="1"/>
  <c r="V1156" i="1"/>
  <c r="V1073" i="1"/>
  <c r="V1419" i="1"/>
  <c r="V783" i="1"/>
  <c r="V1298" i="1"/>
  <c r="V1463" i="1"/>
  <c r="V1119" i="1"/>
  <c r="V808" i="1"/>
  <c r="V1313" i="1"/>
  <c r="V679" i="1"/>
  <c r="V541" i="1"/>
  <c r="J255" i="1" l="1"/>
  <c r="J229" i="1"/>
  <c r="J748" i="1"/>
  <c r="J61" i="1"/>
  <c r="J344" i="1"/>
  <c r="J449" i="1"/>
  <c r="J447" i="1"/>
  <c r="J154" i="1"/>
  <c r="J29" i="1"/>
  <c r="J230" i="1"/>
  <c r="J347" i="1"/>
  <c r="J62" i="1"/>
  <c r="J2" i="1"/>
  <c r="J898" i="1"/>
  <c r="J766" i="1"/>
  <c r="J207" i="1"/>
  <c r="J187" i="1"/>
  <c r="J231" i="1"/>
  <c r="J493" i="1"/>
  <c r="J389" i="1"/>
  <c r="J1013" i="1"/>
  <c r="J784" i="1"/>
  <c r="J302" i="1"/>
  <c r="J632" i="1"/>
  <c r="J659" i="1"/>
  <c r="J442" i="1"/>
  <c r="J172" i="1"/>
  <c r="J946" i="1"/>
  <c r="J1287" i="1"/>
  <c r="J236" i="1"/>
  <c r="J32" i="1"/>
  <c r="J1008" i="1"/>
  <c r="J1043" i="1"/>
  <c r="J1223" i="1"/>
  <c r="J1150" i="1"/>
  <c r="J450" i="1"/>
  <c r="J291" i="1"/>
  <c r="J1213" i="1"/>
  <c r="J581" i="1"/>
  <c r="J1206" i="1"/>
  <c r="J13" i="1"/>
  <c r="J177" i="1"/>
  <c r="J256" i="1"/>
  <c r="J376" i="1"/>
  <c r="J633" i="1"/>
  <c r="J1005" i="1"/>
  <c r="J619" i="1"/>
  <c r="J3" i="1"/>
  <c r="J1307" i="1"/>
  <c r="J66" i="1"/>
  <c r="J142" i="1"/>
  <c r="J67" i="1"/>
  <c r="J497" i="1"/>
  <c r="J757" i="1"/>
  <c r="J1270" i="1"/>
  <c r="J1047" i="1"/>
  <c r="J30" i="1"/>
  <c r="J173" i="1"/>
  <c r="J1147" i="1"/>
  <c r="J537" i="1"/>
  <c r="J1099" i="1"/>
  <c r="J531" i="1"/>
  <c r="J1076" i="1"/>
  <c r="J210" i="1"/>
  <c r="J121" i="1"/>
  <c r="J4" i="1"/>
  <c r="J1228" i="1"/>
  <c r="J1186" i="1"/>
  <c r="J859" i="1"/>
  <c r="J246" i="1"/>
  <c r="J1300" i="1"/>
  <c r="J1319" i="1"/>
  <c r="J122" i="1"/>
  <c r="J688" i="1"/>
  <c r="J982" i="1"/>
  <c r="J1188" i="1"/>
  <c r="J1061" i="1"/>
  <c r="J1246" i="1"/>
  <c r="J1247" i="1"/>
  <c r="J1429" i="1"/>
  <c r="J257" i="1"/>
  <c r="J634" i="1"/>
  <c r="J1281" i="1"/>
  <c r="J116" i="1"/>
  <c r="J486" i="1"/>
  <c r="J582" i="1"/>
  <c r="J660" i="1"/>
  <c r="J532" i="1"/>
  <c r="J1324" i="1"/>
  <c r="J258" i="1"/>
  <c r="J860" i="1"/>
  <c r="J174" i="1"/>
  <c r="J63" i="1"/>
  <c r="J1237" i="1"/>
  <c r="J610" i="1"/>
  <c r="J1114" i="1"/>
  <c r="J1180" i="1"/>
  <c r="J1200" i="1"/>
  <c r="J119" i="1"/>
  <c r="J1095" i="1"/>
  <c r="J687" i="1"/>
  <c r="J558" i="1"/>
  <c r="J1050" i="1"/>
  <c r="J188" i="1"/>
  <c r="J426" i="1"/>
  <c r="J803" i="1"/>
  <c r="J259" i="1"/>
  <c r="J1091" i="1"/>
  <c r="J730" i="1"/>
  <c r="J451" i="1"/>
  <c r="J915" i="1"/>
  <c r="J237" i="1"/>
  <c r="J1034" i="1"/>
  <c r="J983" i="1"/>
  <c r="J1116" i="1"/>
  <c r="J995" i="1"/>
  <c r="J1286" i="1"/>
  <c r="J1244" i="1"/>
  <c r="J1077" i="1"/>
  <c r="J1382" i="1"/>
  <c r="J851" i="1"/>
  <c r="J1434" i="1"/>
  <c r="J1138" i="1"/>
  <c r="J1054" i="1"/>
  <c r="J123" i="1"/>
  <c r="J275" i="1"/>
  <c r="J362" i="1"/>
  <c r="J1022" i="1"/>
  <c r="J1263" i="1"/>
  <c r="J46" i="1"/>
  <c r="J661" i="1"/>
  <c r="J804" i="1"/>
  <c r="J900" i="1"/>
  <c r="J1402" i="1"/>
  <c r="J130" i="1"/>
  <c r="J966" i="1"/>
  <c r="J1151" i="1"/>
  <c r="J560" i="1"/>
  <c r="J1048" i="1"/>
  <c r="J238" i="1"/>
  <c r="J902" i="1"/>
  <c r="J143" i="1"/>
  <c r="J1393" i="1"/>
  <c r="J28" i="1"/>
  <c r="J631" i="1"/>
  <c r="J1173" i="1"/>
  <c r="J496" i="1"/>
  <c r="J1083" i="1"/>
  <c r="J205" i="1"/>
  <c r="J1230" i="1"/>
  <c r="J1318" i="1"/>
  <c r="J1044" i="1"/>
  <c r="J303" i="1"/>
  <c r="J155" i="1"/>
  <c r="J1080" i="1"/>
  <c r="J1448" i="1"/>
  <c r="J852" i="1"/>
  <c r="J674" i="1"/>
  <c r="J1437" i="1"/>
  <c r="J1330" i="1"/>
  <c r="J885" i="1"/>
  <c r="J568" i="1"/>
  <c r="J689" i="1"/>
  <c r="J1417" i="1"/>
  <c r="J1087" i="1"/>
  <c r="J1133" i="1"/>
  <c r="J427" i="1"/>
  <c r="J1275" i="1"/>
  <c r="J943" i="1"/>
  <c r="J734" i="1"/>
  <c r="J161" i="1"/>
  <c r="J662" i="1"/>
  <c r="J1062" i="1"/>
  <c r="J817" i="1"/>
  <c r="J1453" i="1"/>
  <c r="J1262" i="1"/>
  <c r="J635" i="1"/>
  <c r="J903" i="1"/>
  <c r="J636" i="1"/>
  <c r="J1340" i="1"/>
  <c r="J1323" i="1"/>
  <c r="J882" i="1"/>
  <c r="J672" i="1"/>
  <c r="J292" i="1"/>
  <c r="J606" i="1"/>
  <c r="J415" i="1"/>
  <c r="J293" i="1"/>
  <c r="J805" i="1"/>
  <c r="J1294" i="1"/>
  <c r="J206" i="1"/>
  <c r="J758" i="1"/>
  <c r="J38" i="1"/>
  <c r="J533" i="1"/>
  <c r="J1290" i="1"/>
  <c r="J1215" i="1"/>
  <c r="J1413" i="1"/>
  <c r="J637" i="1"/>
  <c r="J189" i="1"/>
  <c r="J474" i="1"/>
  <c r="J1141" i="1"/>
  <c r="J1204" i="1"/>
  <c r="J1046" i="1"/>
  <c r="J772" i="1"/>
  <c r="J1165" i="1"/>
  <c r="J80" i="1"/>
  <c r="J908" i="1"/>
  <c r="J1397" i="1"/>
  <c r="J729" i="1"/>
  <c r="J1092" i="1"/>
  <c r="J1339" i="1"/>
  <c r="J1436" i="1"/>
  <c r="J1384" i="1"/>
  <c r="J31" i="1"/>
  <c r="J543" i="1"/>
  <c r="J1197" i="1"/>
  <c r="J1396" i="1"/>
  <c r="J670" i="1"/>
  <c r="J990" i="1"/>
  <c r="J204" i="1"/>
  <c r="J1291" i="1"/>
  <c r="J260" i="1"/>
  <c r="J1285" i="1"/>
  <c r="J1072" i="1"/>
  <c r="J1023" i="1"/>
  <c r="J512" i="1"/>
  <c r="J1356" i="1"/>
  <c r="J1241" i="1"/>
  <c r="J1086" i="1"/>
  <c r="J718" i="1"/>
  <c r="J334" i="1"/>
  <c r="J138" i="1"/>
  <c r="J225" i="1"/>
  <c r="J1144" i="1"/>
  <c r="J1333" i="1"/>
  <c r="J1414" i="1"/>
  <c r="J1124" i="1"/>
  <c r="J1351" i="1"/>
  <c r="J1317" i="1"/>
  <c r="J931" i="1"/>
  <c r="J322" i="1"/>
  <c r="J1063" i="1"/>
  <c r="J569" i="1"/>
  <c r="J1098" i="1"/>
  <c r="J1011" i="1"/>
  <c r="J1361" i="1"/>
  <c r="J117" i="1"/>
  <c r="J1152" i="1"/>
  <c r="J211" i="1"/>
  <c r="J1311" i="1"/>
  <c r="J351" i="1"/>
  <c r="J1345" i="1"/>
  <c r="J1369" i="1"/>
  <c r="J918" i="1"/>
  <c r="J638" i="1"/>
  <c r="J1162" i="1"/>
  <c r="J731" i="1"/>
  <c r="J736" i="1"/>
  <c r="J818" i="1"/>
  <c r="J64" i="1"/>
  <c r="J179" i="1"/>
  <c r="J418" i="1"/>
  <c r="J487" i="1"/>
  <c r="J475" i="1"/>
  <c r="J1430" i="1"/>
  <c r="J1250" i="1"/>
  <c r="J663" i="1"/>
  <c r="J1379" i="1"/>
  <c r="J97" i="1"/>
  <c r="J1155" i="1"/>
  <c r="J1334" i="1"/>
  <c r="J944" i="1"/>
  <c r="J1192" i="1"/>
  <c r="J1096" i="1"/>
  <c r="J747" i="1"/>
  <c r="J813" i="1"/>
  <c r="J1450" i="1"/>
  <c r="J534" i="1"/>
  <c r="J1421" i="1"/>
  <c r="J190" i="1"/>
  <c r="J1251" i="1"/>
  <c r="J932" i="1"/>
  <c r="J1249" i="1"/>
  <c r="J967" i="1"/>
  <c r="J1405" i="1"/>
  <c r="J1153" i="1"/>
  <c r="J1132" i="1"/>
  <c r="J1358" i="1"/>
  <c r="J1001" i="1"/>
  <c r="J607" i="1"/>
  <c r="J1428" i="1"/>
  <c r="J958" i="1"/>
  <c r="J1017" i="1"/>
  <c r="J1411" i="1"/>
  <c r="J460" i="1"/>
  <c r="J883" i="1"/>
  <c r="J1012" i="1"/>
  <c r="J1341" i="1"/>
  <c r="J1342" i="1"/>
  <c r="J1452" i="1"/>
  <c r="J1431" i="1"/>
  <c r="J443" i="1"/>
  <c r="J1432" i="1"/>
  <c r="J1336" i="1"/>
  <c r="J1372" i="1"/>
  <c r="J825" i="1"/>
  <c r="J979" i="1"/>
  <c r="J1362" i="1"/>
  <c r="J1394" i="1"/>
  <c r="J782" i="1"/>
  <c r="J191" i="1"/>
  <c r="J1187" i="1"/>
  <c r="J1303" i="1"/>
  <c r="J1292" i="1"/>
  <c r="J1069" i="1"/>
  <c r="J1343" i="1"/>
  <c r="J1360" i="1"/>
  <c r="J1347" i="1"/>
  <c r="J1395" i="1"/>
  <c r="J1259" i="1"/>
  <c r="J1352" i="1"/>
  <c r="J171" i="1"/>
  <c r="J1106" i="1"/>
  <c r="J837" i="1"/>
  <c r="J1465" i="1"/>
  <c r="J671" i="1"/>
  <c r="J935" i="1"/>
  <c r="J980" i="1"/>
  <c r="J1070" i="1"/>
  <c r="J1380" i="1"/>
  <c r="J1245" i="1"/>
  <c r="J195" i="1"/>
  <c r="J226" i="1"/>
  <c r="J895" i="1"/>
  <c r="J403" i="1"/>
  <c r="J169" i="1"/>
  <c r="J598" i="1"/>
  <c r="J15" i="1"/>
  <c r="J684" i="1"/>
  <c r="J280" i="1"/>
  <c r="J281" i="1"/>
  <c r="J685" i="1"/>
  <c r="J686" i="1"/>
  <c r="J50" i="1"/>
  <c r="J544" i="1"/>
  <c r="J81" i="1"/>
  <c r="J483" i="1"/>
  <c r="J35" i="1"/>
  <c r="J1264" i="1"/>
  <c r="J228" i="1"/>
  <c r="J554" i="1"/>
  <c r="J522" i="1"/>
  <c r="J8" i="1"/>
  <c r="J51" i="1"/>
  <c r="J1265" i="1"/>
  <c r="J309" i="1"/>
  <c r="J16" i="1"/>
  <c r="J290" i="1"/>
  <c r="J413" i="1"/>
  <c r="J325" i="1"/>
  <c r="J273" i="1"/>
  <c r="J336" i="1"/>
  <c r="J52" i="1"/>
  <c r="J381" i="1"/>
  <c r="J404" i="1"/>
  <c r="J215" i="1"/>
  <c r="J337" i="1"/>
  <c r="J419" i="1"/>
  <c r="J405" i="1"/>
  <c r="J254" i="1"/>
  <c r="J18" i="1"/>
  <c r="J19" i="1"/>
  <c r="J406" i="1"/>
  <c r="J555" i="1"/>
  <c r="J333" i="1"/>
  <c r="J287" i="1"/>
  <c r="J742" i="1"/>
  <c r="J235" i="1"/>
  <c r="J370" i="1"/>
  <c r="J749" i="1"/>
  <c r="J407" i="1"/>
  <c r="J556" i="1"/>
  <c r="J886" i="1"/>
  <c r="J424" i="1"/>
  <c r="J651" i="1"/>
  <c r="J170" i="1"/>
  <c r="J185" i="1"/>
  <c r="J434" i="1"/>
  <c r="J470" i="1"/>
  <c r="J267" i="1"/>
  <c r="J326" i="1"/>
  <c r="J599" i="1"/>
  <c r="J58" i="1"/>
  <c r="J345" i="1"/>
  <c r="J193" i="1"/>
  <c r="J90" i="1"/>
  <c r="J892" i="1"/>
  <c r="J25" i="1"/>
  <c r="J601" i="1"/>
  <c r="J382" i="1"/>
  <c r="J9" i="1"/>
  <c r="J371" i="1"/>
  <c r="J1374" i="1"/>
  <c r="J452" i="1"/>
  <c r="J106" i="1"/>
  <c r="J840" i="1"/>
  <c r="J282" i="1"/>
  <c r="J1066" i="1"/>
  <c r="J724" i="1"/>
  <c r="J383" i="1"/>
  <c r="J478" i="1"/>
  <c r="J338" i="1"/>
  <c r="J981" i="1"/>
  <c r="J707" i="1"/>
  <c r="J82" i="1"/>
  <c r="J433" i="1"/>
  <c r="J26" i="1"/>
  <c r="J393" i="1"/>
  <c r="J445" i="1"/>
  <c r="J384" i="1"/>
  <c r="J159" i="1"/>
  <c r="J600" i="1"/>
  <c r="J156" i="1"/>
  <c r="J232" i="1"/>
  <c r="J1016" i="1"/>
  <c r="J385" i="1"/>
  <c r="J701" i="1"/>
  <c r="J150" i="1"/>
  <c r="J348" i="1"/>
  <c r="J435" i="1"/>
  <c r="J515" i="1"/>
  <c r="J276" i="1"/>
  <c r="J881" i="1"/>
  <c r="J312" i="1"/>
  <c r="J372" i="1"/>
  <c r="J373" i="1"/>
  <c r="J436" i="1"/>
  <c r="J42" i="1"/>
  <c r="J425" i="1"/>
  <c r="J324" i="1"/>
  <c r="J17" i="1"/>
  <c r="J83" i="1"/>
  <c r="J374" i="1"/>
  <c r="J59" i="1"/>
  <c r="J708" i="1"/>
  <c r="J386" i="1"/>
  <c r="J186" i="1"/>
  <c r="J87" i="1"/>
  <c r="J147" i="1"/>
  <c r="J84" i="1"/>
  <c r="J461" i="1"/>
  <c r="J916" i="1"/>
  <c r="J99" i="1"/>
  <c r="J420" i="1"/>
  <c r="J897" i="1"/>
  <c r="J639" i="1"/>
  <c r="J767" i="1"/>
  <c r="J484" i="1"/>
  <c r="J596" i="1"/>
  <c r="J274" i="1"/>
  <c r="J288" i="1"/>
  <c r="J695" i="1"/>
  <c r="J1348" i="1"/>
  <c r="J1127" i="1"/>
  <c r="J208" i="1"/>
  <c r="J421" i="1"/>
  <c r="J197" i="1"/>
  <c r="J1014" i="1"/>
  <c r="J402" i="1"/>
  <c r="J1266" i="1"/>
  <c r="J233" i="1"/>
  <c r="J1031" i="1"/>
  <c r="J494" i="1"/>
  <c r="J20" i="1"/>
  <c r="J300" i="1"/>
  <c r="J867" i="1"/>
  <c r="J95" i="1"/>
  <c r="J991" i="1"/>
  <c r="J642" i="1"/>
  <c r="J36" i="1"/>
  <c r="J616" i="1"/>
  <c r="J387" i="1"/>
  <c r="J617" i="1"/>
  <c r="J284" i="1"/>
  <c r="J214" i="1"/>
  <c r="J938" i="1"/>
  <c r="J643" i="1"/>
  <c r="J1440" i="1"/>
  <c r="J849" i="1"/>
  <c r="J369" i="1"/>
  <c r="J1024" i="1"/>
  <c r="J759" i="1"/>
  <c r="J1128" i="1"/>
  <c r="J464" i="1"/>
  <c r="J909" i="1"/>
  <c r="J355" i="1"/>
  <c r="J485" i="1"/>
  <c r="J462" i="1"/>
  <c r="J125" i="1"/>
  <c r="J249" i="1"/>
  <c r="J463" i="1"/>
  <c r="J151" i="1"/>
  <c r="J656" i="1"/>
  <c r="J239" i="1"/>
  <c r="J1288" i="1"/>
  <c r="J792" i="1"/>
  <c r="J1129" i="1"/>
  <c r="J48" i="1"/>
  <c r="J168" i="1"/>
  <c r="J152" i="1"/>
  <c r="J108" i="1"/>
  <c r="J250" i="1"/>
  <c r="J1272" i="1"/>
  <c r="J1225" i="1"/>
  <c r="J453" i="1"/>
  <c r="J1235" i="1"/>
  <c r="J640" i="1"/>
  <c r="J270" i="1"/>
  <c r="J294" i="1"/>
  <c r="J1027" i="1"/>
  <c r="J1074" i="1"/>
  <c r="J939" i="1"/>
  <c r="J1025" i="1"/>
  <c r="J198" i="1"/>
  <c r="J924" i="1"/>
  <c r="J1349" i="1"/>
  <c r="J1000" i="1"/>
  <c r="J1029" i="1"/>
  <c r="J477" i="1"/>
  <c r="J1406" i="1"/>
  <c r="J676" i="1"/>
  <c r="J673" i="1"/>
  <c r="J251" i="1"/>
  <c r="J779" i="1"/>
  <c r="J586" i="1"/>
  <c r="J202" i="1"/>
  <c r="J78" i="1"/>
  <c r="J49" i="1"/>
  <c r="J1391" i="1"/>
  <c r="J416" i="1"/>
  <c r="J498" i="1"/>
  <c r="J1199" i="1"/>
  <c r="J821" i="1"/>
  <c r="J716" i="1"/>
  <c r="J492" i="1"/>
  <c r="J1443" i="1"/>
  <c r="J1386" i="1"/>
  <c r="J1408" i="1"/>
  <c r="J664" i="1"/>
  <c r="J1240" i="1"/>
  <c r="J1366" i="1"/>
  <c r="J277" i="1"/>
  <c r="J795" i="1"/>
  <c r="J552" i="1"/>
  <c r="J153" i="1"/>
  <c r="J912" i="1"/>
  <c r="J516" i="1"/>
  <c r="J1226" i="1"/>
  <c r="J968" i="1"/>
  <c r="J271" i="1"/>
  <c r="J1049" i="1"/>
  <c r="J1110" i="1"/>
  <c r="J248" i="1"/>
  <c r="J956" i="1"/>
  <c r="J690" i="1"/>
  <c r="J1028" i="1"/>
  <c r="J21" i="1"/>
  <c r="J1297" i="1"/>
  <c r="J223" i="1"/>
  <c r="J1189" i="1"/>
  <c r="J1064" i="1"/>
  <c r="J1218" i="1"/>
  <c r="J1321" i="1"/>
  <c r="J327" i="1"/>
  <c r="J286" i="1"/>
  <c r="J1444" i="1"/>
  <c r="J467" i="1"/>
  <c r="J869" i="1"/>
  <c r="J576" i="1"/>
  <c r="J1057" i="1"/>
  <c r="J96" i="1"/>
  <c r="J388" i="1"/>
  <c r="J693" i="1"/>
  <c r="J871" i="1"/>
  <c r="J10" i="1"/>
  <c r="J98" i="1"/>
  <c r="J167" i="1"/>
  <c r="J597" i="1"/>
  <c r="J7" i="1"/>
  <c r="J57" i="1"/>
  <c r="J824" i="1"/>
  <c r="J104" i="1"/>
  <c r="J1293" i="1"/>
  <c r="J47" i="1"/>
  <c r="J545" i="1"/>
  <c r="J56" i="1"/>
  <c r="J196" i="1"/>
  <c r="J753" i="1"/>
  <c r="J37" i="1"/>
  <c r="J75" i="1"/>
  <c r="J482" i="1"/>
  <c r="J137" i="1"/>
  <c r="J594" i="1"/>
  <c r="J521" i="1"/>
  <c r="J94" i="1"/>
  <c r="J86" i="1"/>
  <c r="J1010" i="1"/>
  <c r="J328" i="1"/>
  <c r="J272" i="1"/>
  <c r="J180" i="1"/>
  <c r="J162" i="1"/>
  <c r="J213" i="1"/>
  <c r="J89" i="1"/>
  <c r="J140" i="1"/>
  <c r="J261" i="1"/>
  <c r="J100" i="1"/>
  <c r="J591" i="1"/>
  <c r="J578" i="1"/>
  <c r="J88" i="1"/>
  <c r="J285" i="1"/>
  <c r="J1305" i="1"/>
  <c r="J182" i="1"/>
  <c r="J234" i="1"/>
  <c r="J750" i="1"/>
  <c r="J743" i="1"/>
  <c r="J53" i="1"/>
  <c r="J1020" i="1"/>
  <c r="J880" i="1"/>
  <c r="J60" i="1"/>
  <c r="J827" i="1"/>
  <c r="J178" i="1"/>
  <c r="J698" i="1"/>
  <c r="J346" i="1"/>
  <c r="J158" i="1"/>
  <c r="J91" i="1"/>
  <c r="J893" i="1"/>
  <c r="J73" i="1"/>
  <c r="J481" i="1"/>
  <c r="J112" i="1"/>
  <c r="J43" i="1"/>
  <c r="J490" i="1"/>
  <c r="J27" i="1"/>
  <c r="J454" i="1"/>
  <c r="J710" i="1"/>
  <c r="J1067" i="1"/>
  <c r="J829" i="1"/>
  <c r="J85" i="1"/>
  <c r="J646" i="1"/>
  <c r="J398" i="1"/>
  <c r="J549" i="1"/>
  <c r="J1101" i="1"/>
  <c r="J218" i="1"/>
  <c r="J479" i="1"/>
  <c r="J1196" i="1"/>
  <c r="J227" i="1"/>
  <c r="J972" i="1"/>
  <c r="J181" i="1"/>
  <c r="J394" i="1"/>
  <c r="J446" i="1"/>
  <c r="J321" i="1"/>
  <c r="J678" i="1"/>
  <c r="J551" i="1"/>
  <c r="J513" i="1"/>
  <c r="J102" i="1"/>
  <c r="J129" i="1"/>
  <c r="J70" i="1"/>
  <c r="J922" i="1"/>
  <c r="J572" i="1"/>
  <c r="J157" i="1"/>
  <c r="J999" i="1"/>
  <c r="J305" i="1"/>
  <c r="J1059" i="1"/>
  <c r="J702" i="1"/>
  <c r="J349" i="1"/>
  <c r="J126" i="1"/>
  <c r="J184" i="1"/>
  <c r="J92" i="1"/>
  <c r="J160" i="1"/>
  <c r="J567" i="1"/>
  <c r="J422" i="1"/>
  <c r="J297" i="1"/>
  <c r="J998" i="1"/>
  <c r="J992" i="1"/>
  <c r="J103" i="1"/>
  <c r="J5" i="1"/>
  <c r="J357" i="1"/>
  <c r="J313" i="1"/>
  <c r="J862" i="1"/>
  <c r="J396" i="1"/>
  <c r="J899" i="1"/>
  <c r="J722" i="1"/>
  <c r="J39" i="1"/>
  <c r="J768" i="1"/>
  <c r="J217" i="1"/>
  <c r="J146" i="1"/>
  <c r="J675" i="1"/>
  <c r="J720" i="1"/>
  <c r="J535" i="1"/>
  <c r="J263" i="1"/>
  <c r="J209" i="1"/>
  <c r="J1015" i="1"/>
  <c r="J34" i="1"/>
  <c r="J575" i="1"/>
  <c r="J524" i="1"/>
  <c r="J299" i="1"/>
  <c r="J655" i="1"/>
  <c r="J624" i="1"/>
  <c r="J165" i="1"/>
  <c r="J134" i="1"/>
  <c r="J929" i="1"/>
  <c r="J870" i="1"/>
  <c r="J113" i="1"/>
  <c r="J216" i="1"/>
  <c r="J289" i="1"/>
  <c r="J390" i="1"/>
  <c r="J540" i="1"/>
  <c r="J269" i="1"/>
  <c r="J253" i="1"/>
  <c r="J12" i="1"/>
  <c r="J65" i="1"/>
  <c r="J279" i="1"/>
  <c r="J176" i="1"/>
  <c r="J785" i="1"/>
  <c r="J304" i="1"/>
  <c r="J141" i="1"/>
  <c r="J760" i="1"/>
  <c r="J501" i="1"/>
  <c r="J644" i="1"/>
  <c r="J128" i="1"/>
  <c r="J936" i="1"/>
  <c r="J74" i="1"/>
  <c r="J444" i="1"/>
  <c r="J714" i="1"/>
  <c r="J245" i="1"/>
  <c r="J44" i="1"/>
  <c r="J940" i="1"/>
  <c r="J41" i="1"/>
  <c r="J523" i="1"/>
  <c r="J432" i="1"/>
  <c r="J358" i="1"/>
  <c r="J618" i="1"/>
  <c r="J1145" i="1"/>
  <c r="J1052" i="1"/>
  <c r="J1243" i="1"/>
  <c r="J963" i="1"/>
  <c r="J109" i="1"/>
  <c r="J1126" i="1"/>
  <c r="J315" i="1"/>
  <c r="J573" i="1"/>
  <c r="J192" i="1"/>
  <c r="J1040" i="1"/>
  <c r="J148" i="1"/>
  <c r="J816" i="1"/>
  <c r="J264" i="1"/>
  <c r="J367" i="1"/>
  <c r="J506" i="1"/>
  <c r="J72" i="1"/>
  <c r="J776" i="1"/>
  <c r="J1088" i="1"/>
  <c r="J307" i="1"/>
  <c r="J23" i="1"/>
  <c r="J605" i="1"/>
  <c r="J745" i="1"/>
  <c r="J175" i="1"/>
  <c r="J55" i="1"/>
  <c r="J595" i="1"/>
  <c r="J356" i="1"/>
  <c r="J928" i="1"/>
  <c r="J947" i="1"/>
  <c r="J431" i="1"/>
  <c r="J715" i="1"/>
  <c r="J240" i="1"/>
  <c r="J1193" i="1"/>
  <c r="J1113" i="1"/>
  <c r="J925" i="1"/>
  <c r="J1416" i="1"/>
  <c r="J107" i="1"/>
  <c r="J563" i="1"/>
  <c r="J439" i="1"/>
  <c r="J891" i="1"/>
  <c r="J641" i="1"/>
  <c r="J1168" i="1"/>
  <c r="J949" i="1"/>
  <c r="J1283" i="1"/>
  <c r="J1289" i="1"/>
  <c r="J652" i="1"/>
  <c r="J976" i="1"/>
  <c r="J323" i="1"/>
  <c r="J45" i="1"/>
  <c r="J469" i="1"/>
  <c r="J712" i="1"/>
  <c r="J133" i="1"/>
  <c r="J592" i="1"/>
  <c r="J40" i="1"/>
  <c r="J242" i="1"/>
  <c r="J873" i="1"/>
  <c r="J401" i="1"/>
  <c r="J224" i="1"/>
  <c r="J1261" i="1"/>
  <c r="J266" i="1"/>
  <c r="J565" i="1"/>
  <c r="J408" i="1"/>
  <c r="J33" i="1"/>
  <c r="J308" i="1"/>
  <c r="J136" i="1"/>
  <c r="J952" i="1"/>
  <c r="J397" i="1"/>
  <c r="J985" i="1"/>
  <c r="J1208" i="1"/>
  <c r="J354" i="1"/>
  <c r="J22" i="1"/>
  <c r="J1053" i="1"/>
  <c r="J283" i="1"/>
  <c r="J878" i="1"/>
  <c r="J997" i="1"/>
  <c r="J54" i="1"/>
  <c r="J787" i="1"/>
  <c r="J1108" i="1"/>
  <c r="J1009" i="1"/>
  <c r="J139" i="1"/>
  <c r="J71" i="1"/>
  <c r="J507" i="1"/>
  <c r="J164" i="1"/>
  <c r="J1045" i="1"/>
  <c r="J244" i="1"/>
  <c r="J471" i="1"/>
  <c r="J359" i="1"/>
  <c r="J199" i="1"/>
  <c r="J717" i="1"/>
  <c r="J553" i="1"/>
  <c r="J340" i="1"/>
  <c r="J608" i="1"/>
  <c r="J438" i="1"/>
  <c r="J1224" i="1"/>
  <c r="J395" i="1"/>
  <c r="J111" i="1"/>
  <c r="J1154" i="1"/>
  <c r="J593" i="1"/>
  <c r="J1112" i="1"/>
  <c r="J295" i="1"/>
  <c r="J1214" i="1"/>
  <c r="J1140" i="1"/>
  <c r="J1255" i="1"/>
  <c r="J1002" i="1"/>
  <c r="J703" i="1"/>
  <c r="J848" i="1"/>
  <c r="J1392" i="1"/>
  <c r="J392" i="1"/>
  <c r="J411" i="1"/>
  <c r="J525" i="1"/>
  <c r="J790" i="1"/>
  <c r="J1207" i="1"/>
  <c r="J14" i="1"/>
  <c r="J243" i="1"/>
  <c r="J628" i="1"/>
  <c r="J809" i="1"/>
  <c r="J546" i="1"/>
  <c r="J1006" i="1"/>
  <c r="J838" i="1"/>
  <c r="J1254" i="1"/>
  <c r="J1135" i="1"/>
  <c r="J437" i="1"/>
  <c r="J705" i="1"/>
  <c r="J1239" i="1"/>
  <c r="J6" i="1"/>
  <c r="J650" i="1"/>
  <c r="J579" i="1"/>
  <c r="J865" i="1"/>
  <c r="J559" i="1"/>
  <c r="J377" i="1"/>
  <c r="J1093" i="1"/>
  <c r="J1442" i="1"/>
  <c r="J1084" i="1"/>
  <c r="J754" i="1"/>
  <c r="J335" i="1"/>
  <c r="J738" i="1"/>
  <c r="J296" i="1"/>
  <c r="J530" i="1"/>
  <c r="J780" i="1"/>
  <c r="J1122" i="1"/>
  <c r="J696" i="1"/>
  <c r="J620" i="1"/>
  <c r="J570" i="1"/>
  <c r="J127" i="1"/>
  <c r="J604" i="1"/>
  <c r="J68" i="1"/>
  <c r="J200" i="1"/>
  <c r="J480" i="1"/>
  <c r="J417" i="1"/>
  <c r="J548" i="1"/>
  <c r="J1143" i="1"/>
  <c r="J1182" i="1"/>
  <c r="J726" i="1"/>
  <c r="J868" i="1"/>
  <c r="J144" i="1"/>
  <c r="J352" i="1"/>
  <c r="J626" i="1"/>
  <c r="J306" i="1"/>
  <c r="J499" i="1"/>
  <c r="J725" i="1"/>
  <c r="J1195" i="1"/>
  <c r="J278" i="1"/>
  <c r="J836" i="1"/>
  <c r="J1202" i="1"/>
  <c r="J365" i="1"/>
  <c r="J603" i="1"/>
  <c r="J964" i="1"/>
  <c r="J917" i="1"/>
  <c r="J1271" i="1"/>
  <c r="J709" i="1"/>
  <c r="J203" i="1"/>
  <c r="J721" i="1"/>
  <c r="J76" i="1"/>
  <c r="J1178" i="1"/>
  <c r="J101" i="1"/>
  <c r="J842" i="1"/>
  <c r="J612" i="1"/>
  <c r="J183" i="1"/>
  <c r="J79" i="1"/>
  <c r="J877" i="1"/>
  <c r="J1252" i="1"/>
  <c r="J926" i="1"/>
  <c r="J822" i="1"/>
  <c r="J448" i="1"/>
  <c r="J311" i="1"/>
  <c r="J1148" i="1"/>
  <c r="J542" i="1"/>
  <c r="J923" i="1"/>
  <c r="J538" i="1"/>
  <c r="J773" i="1"/>
  <c r="J105" i="1"/>
  <c r="J1123" i="1"/>
  <c r="J1068" i="1"/>
  <c r="J751" i="1"/>
  <c r="J1383" i="1"/>
  <c r="J93" i="1"/>
  <c r="J741" i="1"/>
  <c r="J120" i="1"/>
  <c r="J1078" i="1"/>
  <c r="J894" i="1"/>
  <c r="J1269" i="1"/>
  <c r="J970" i="1"/>
  <c r="J547" i="1"/>
  <c r="J212" i="1"/>
  <c r="J806" i="1"/>
  <c r="J201" i="1"/>
  <c r="J846" i="1"/>
  <c r="J1175" i="1"/>
  <c r="J737" i="1"/>
  <c r="J571" i="1"/>
  <c r="J1217" i="1"/>
  <c r="J409" i="1"/>
  <c r="J614" i="1"/>
  <c r="J124" i="1"/>
  <c r="J1081" i="1"/>
  <c r="J835" i="1"/>
  <c r="J314" i="1"/>
  <c r="J1320" i="1"/>
  <c r="J1021" i="1"/>
  <c r="J517" i="1"/>
  <c r="J590" i="1"/>
  <c r="J350" i="1"/>
  <c r="J796" i="1"/>
  <c r="J339" i="1"/>
  <c r="J241" i="1"/>
  <c r="J131" i="1"/>
  <c r="J194" i="1"/>
  <c r="J732" i="1"/>
  <c r="J1229" i="1"/>
  <c r="J332" i="1"/>
  <c r="J132" i="1"/>
  <c r="J847" i="1"/>
  <c r="J914" i="1"/>
  <c r="J723" i="1"/>
  <c r="J247" i="1"/>
  <c r="J975" i="1"/>
  <c r="J629" i="1"/>
  <c r="J77" i="1"/>
  <c r="J1399" i="1"/>
  <c r="J1301" i="1"/>
  <c r="J826" i="1"/>
  <c r="J807" i="1"/>
  <c r="J476" i="1"/>
  <c r="J691" i="1"/>
  <c r="J330" i="1"/>
  <c r="J984" i="1"/>
  <c r="J855" i="1"/>
  <c r="J921" i="1"/>
  <c r="J1194" i="1"/>
  <c r="J896" i="1"/>
  <c r="J1190" i="1"/>
  <c r="J683" i="1"/>
  <c r="J1065" i="1"/>
  <c r="J692" i="1"/>
  <c r="J888" i="1"/>
  <c r="J658" i="1"/>
  <c r="J268" i="1"/>
  <c r="J793" i="1"/>
  <c r="J360" i="1"/>
  <c r="J843" i="1"/>
  <c r="J1248" i="1"/>
  <c r="J887" i="1"/>
  <c r="J520" i="1"/>
  <c r="J1203" i="1"/>
  <c r="J941" i="1"/>
  <c r="J764" i="1"/>
  <c r="J648" i="1"/>
  <c r="J1219" i="1"/>
  <c r="J960" i="1"/>
  <c r="J833" i="1"/>
  <c r="J488" i="1"/>
  <c r="J697" i="1"/>
  <c r="J831" i="1"/>
  <c r="J1103" i="1"/>
  <c r="J1282" i="1"/>
  <c r="J69" i="1"/>
  <c r="J1306" i="1"/>
  <c r="J872" i="1"/>
  <c r="J1325" i="1"/>
  <c r="J861" i="1"/>
  <c r="J948" i="1"/>
  <c r="J316" i="1"/>
  <c r="J110" i="1"/>
  <c r="J799" i="1"/>
  <c r="J465" i="1"/>
  <c r="J839" i="1"/>
  <c r="J1111" i="1"/>
  <c r="J298" i="1"/>
  <c r="J24" i="1"/>
  <c r="J375" i="1"/>
  <c r="J987" i="1"/>
  <c r="J220" i="1"/>
  <c r="J320" i="1"/>
  <c r="J627" i="1"/>
  <c r="J762" i="1"/>
  <c r="J472" i="1"/>
  <c r="J1035" i="1"/>
  <c r="J265" i="1"/>
  <c r="J735" i="1"/>
  <c r="J391" i="1"/>
  <c r="J927" i="1"/>
  <c r="J115" i="1"/>
  <c r="J343" i="1"/>
  <c r="J527" i="1"/>
  <c r="J623" i="1"/>
  <c r="J363" i="1"/>
  <c r="J262" i="1"/>
  <c r="J135" i="1"/>
  <c r="J1227" i="1"/>
  <c r="J1169" i="1"/>
  <c r="J1295" i="1"/>
  <c r="J222" i="1"/>
  <c r="J622" i="1"/>
  <c r="J252" i="1"/>
  <c r="J1350" i="1"/>
  <c r="J789" i="1"/>
  <c r="J114" i="1"/>
  <c r="J342" i="1"/>
  <c r="J1090" i="1"/>
  <c r="J1212" i="1"/>
  <c r="J756" i="1"/>
  <c r="J680" i="1"/>
  <c r="J1019" i="1"/>
  <c r="J519" i="1"/>
  <c r="J149" i="1"/>
  <c r="J755" i="1"/>
  <c r="J845" i="1"/>
  <c r="J959" i="1"/>
  <c r="J440" i="1"/>
  <c r="J775" i="1"/>
  <c r="J1459" i="1"/>
  <c r="J1373" i="1"/>
  <c r="J145" i="1"/>
  <c r="J428" i="1"/>
  <c r="J1354" i="1"/>
  <c r="J318" i="1"/>
  <c r="J1209" i="1"/>
  <c r="J118" i="1"/>
  <c r="J866" i="1"/>
  <c r="J1085" i="1"/>
  <c r="J1389" i="1"/>
  <c r="J361" i="1"/>
  <c r="J557" i="1"/>
  <c r="J166" i="1"/>
  <c r="J468" i="1"/>
  <c r="J441" i="1"/>
  <c r="J1030" i="1"/>
  <c r="J667" i="1"/>
  <c r="J503" i="1"/>
  <c r="J1426" i="1"/>
  <c r="J455" i="1"/>
  <c r="J953" i="1"/>
  <c r="J331" i="1"/>
  <c r="J950" i="1"/>
  <c r="J317" i="1"/>
  <c r="J364" i="1"/>
  <c r="J1094" i="1"/>
  <c r="J996" i="1"/>
  <c r="J366" i="1"/>
  <c r="J539" i="1"/>
  <c r="J1082" i="1"/>
  <c r="J611" i="1"/>
  <c r="J677" i="1"/>
  <c r="J854" i="1"/>
  <c r="J1036" i="1"/>
  <c r="J1242" i="1"/>
  <c r="J329" i="1"/>
  <c r="J1125" i="1"/>
  <c r="J319" i="1"/>
  <c r="J728" i="1"/>
  <c r="J1039" i="1"/>
  <c r="J379" i="1"/>
  <c r="J1398" i="1"/>
  <c r="J1121" i="1"/>
  <c r="J301" i="1"/>
  <c r="J832" i="1"/>
  <c r="J933" i="1"/>
  <c r="J1357" i="1"/>
  <c r="J1322" i="1"/>
  <c r="J1308" i="1"/>
  <c r="J580" i="1"/>
  <c r="J1458" i="1"/>
  <c r="J740" i="1"/>
  <c r="J1107" i="1"/>
  <c r="J495" i="1"/>
  <c r="J1326" i="1"/>
  <c r="J794" i="1"/>
  <c r="J649" i="1"/>
  <c r="J536" i="1"/>
  <c r="J423" i="1"/>
  <c r="J310" i="1"/>
  <c r="J510" i="1"/>
  <c r="J1058" i="1"/>
  <c r="J429" i="1"/>
  <c r="J1302" i="1"/>
  <c r="J1102" i="1"/>
  <c r="J219" i="1"/>
  <c r="J682" i="1"/>
  <c r="J1455" i="1"/>
  <c r="J489" i="1"/>
  <c r="J1004" i="1"/>
  <c r="J221" i="1"/>
  <c r="J1134" i="1"/>
  <c r="J589" i="1"/>
  <c r="J733" i="1"/>
  <c r="J11" i="1"/>
  <c r="J1109" i="1"/>
  <c r="J791" i="1"/>
  <c r="J1232" i="1"/>
  <c r="J875" i="1"/>
  <c r="J459" i="1"/>
  <c r="J973" i="1"/>
  <c r="J1003" i="1"/>
  <c r="J1403" i="1"/>
  <c r="J163" i="1"/>
  <c r="J727" i="1"/>
  <c r="J473" i="1"/>
  <c r="J1176" i="1"/>
  <c r="J1447" i="1"/>
  <c r="J937" i="1"/>
  <c r="J1335" i="1"/>
  <c r="J399" i="1"/>
  <c r="J876" i="1"/>
  <c r="J1018" i="1"/>
  <c r="J1433" i="1"/>
  <c r="J1387" i="1"/>
  <c r="J874" i="1"/>
  <c r="J508" i="1"/>
  <c r="J907" i="1"/>
  <c r="J971" i="1"/>
  <c r="J1056" i="1"/>
  <c r="J1328" i="1"/>
  <c r="J1037" i="1"/>
  <c r="J699" i="1"/>
  <c r="J823" i="1"/>
  <c r="J456" i="1"/>
  <c r="J771" i="1"/>
  <c r="J1233" i="1"/>
  <c r="J1055" i="1"/>
  <c r="J574" i="1"/>
  <c r="J1238" i="1"/>
  <c r="J466" i="1"/>
  <c r="J665" i="1"/>
  <c r="J834" i="1"/>
  <c r="J1423" i="1"/>
  <c r="J811" i="1"/>
  <c r="J962" i="1"/>
  <c r="J910" i="1"/>
  <c r="J978" i="1"/>
  <c r="J609" i="1"/>
  <c r="J528" i="1"/>
  <c r="J1205" i="1"/>
  <c r="J993" i="1"/>
  <c r="J781" i="1"/>
  <c r="J1420" i="1"/>
  <c r="J713" i="1"/>
  <c r="J1060" i="1"/>
  <c r="J857" i="1"/>
  <c r="J711" i="1"/>
  <c r="J615" i="1"/>
  <c r="J1201" i="1"/>
  <c r="J1412" i="1"/>
  <c r="J1007" i="1"/>
  <c r="J951" i="1"/>
  <c r="J1038" i="1"/>
  <c r="J621" i="1"/>
  <c r="J588" i="1"/>
  <c r="J509" i="1"/>
  <c r="J1268" i="1"/>
  <c r="J504" i="1"/>
  <c r="J514" i="1"/>
  <c r="J1424" i="1"/>
  <c r="J994" i="1"/>
  <c r="J934" i="1"/>
  <c r="J1338" i="1"/>
  <c r="J681" i="1"/>
  <c r="J1359" i="1"/>
  <c r="J800" i="1"/>
  <c r="J1446" i="1"/>
  <c r="J719" i="1"/>
  <c r="J961" i="1"/>
  <c r="J801" i="1"/>
  <c r="J1454" i="1"/>
  <c r="J744" i="1"/>
  <c r="J830" i="1"/>
  <c r="J1256" i="1"/>
  <c r="J1376" i="1"/>
  <c r="J653" i="1"/>
  <c r="J955" i="1"/>
  <c r="J1100" i="1"/>
  <c r="J911" i="1"/>
  <c r="J1377" i="1"/>
  <c r="J1120" i="1"/>
  <c r="J1415" i="1"/>
  <c r="J884" i="1"/>
  <c r="J584" i="1"/>
  <c r="J850" i="1"/>
  <c r="J1435" i="1"/>
  <c r="J913" i="1"/>
  <c r="J905" i="1"/>
  <c r="J774" i="1"/>
  <c r="J353" i="1"/>
  <c r="J1137" i="1"/>
  <c r="J1460" i="1"/>
  <c r="J414" i="1"/>
  <c r="J500" i="1"/>
  <c r="J1161" i="1"/>
  <c r="J879" i="1"/>
  <c r="J1104" i="1"/>
  <c r="J841" i="1"/>
  <c r="J341" i="1"/>
  <c r="J1253" i="1"/>
  <c r="J856" i="1"/>
  <c r="J518" i="1"/>
  <c r="J1160" i="1"/>
  <c r="J1280" i="1"/>
  <c r="J577" i="1"/>
  <c r="J1183" i="1"/>
  <c r="J1344" i="1"/>
  <c r="J1174" i="1"/>
  <c r="J919" i="1"/>
  <c r="J802" i="1"/>
  <c r="J1117" i="1"/>
  <c r="J788" i="1"/>
  <c r="J630" i="1"/>
  <c r="J1032" i="1"/>
  <c r="J1221" i="1"/>
  <c r="J1378" i="1"/>
  <c r="J706" i="1"/>
  <c r="J1310" i="1"/>
  <c r="J1390" i="1"/>
  <c r="J890" i="1"/>
  <c r="J1172" i="1"/>
  <c r="J1158" i="1"/>
  <c r="J864" i="1"/>
  <c r="J657" i="1"/>
  <c r="J1327" i="1"/>
  <c r="J1279" i="1"/>
  <c r="J550" i="1"/>
  <c r="J969" i="1"/>
  <c r="J770" i="1"/>
  <c r="J1304" i="1"/>
  <c r="J1367" i="1"/>
  <c r="J1273" i="1"/>
  <c r="J1149" i="1"/>
  <c r="J739" i="1"/>
  <c r="J1438" i="1"/>
  <c r="J505" i="1"/>
  <c r="J511" i="1"/>
  <c r="J1309" i="1"/>
  <c r="J1185" i="1"/>
  <c r="J1404" i="1"/>
  <c r="J1451" i="1"/>
  <c r="J1449" i="1"/>
  <c r="J583" i="1"/>
  <c r="J820" i="1"/>
  <c r="J1331" i="1"/>
  <c r="J828" i="1"/>
  <c r="J1105" i="1"/>
  <c r="J430" i="1"/>
  <c r="J410" i="1"/>
  <c r="J1365" i="1"/>
  <c r="J526" i="1"/>
  <c r="J1278" i="1"/>
  <c r="J669" i="1"/>
  <c r="J814" i="1"/>
  <c r="J561" i="1"/>
  <c r="J625" i="1"/>
  <c r="J1439" i="1"/>
  <c r="J1464" i="1"/>
  <c r="J797" i="1"/>
  <c r="J1258" i="1"/>
  <c r="J1296" i="1"/>
  <c r="J1299" i="1"/>
  <c r="J1220" i="1"/>
  <c r="J1371" i="1"/>
  <c r="J1284" i="1"/>
  <c r="J1131" i="1"/>
  <c r="J412" i="1"/>
  <c r="J1410" i="1"/>
  <c r="J1260" i="1"/>
  <c r="J457" i="1"/>
  <c r="J529" i="1"/>
  <c r="J1236" i="1"/>
  <c r="J1097" i="1"/>
  <c r="J587" i="1"/>
  <c r="J1179" i="1"/>
  <c r="J1142" i="1"/>
  <c r="J777" i="1"/>
  <c r="J786" i="1"/>
  <c r="J1164" i="1"/>
  <c r="J1026" i="1"/>
  <c r="J1388" i="1"/>
  <c r="J645" i="1"/>
  <c r="J1231" i="1"/>
  <c r="J1198" i="1"/>
  <c r="J812" i="1"/>
  <c r="J1075" i="1"/>
  <c r="J458" i="1"/>
  <c r="J752" i="1"/>
  <c r="J1364" i="1"/>
  <c r="J930" i="1"/>
  <c r="J945" i="1"/>
  <c r="J368" i="1"/>
  <c r="J1461" i="1"/>
  <c r="J1139" i="1"/>
  <c r="J1353" i="1"/>
  <c r="J1385" i="1"/>
  <c r="J798" i="1"/>
  <c r="J942" i="1"/>
  <c r="J1234" i="1"/>
  <c r="J904" i="1"/>
  <c r="J668" i="1"/>
  <c r="J819" i="1"/>
  <c r="J765" i="1"/>
  <c r="J906" i="1"/>
  <c r="J1456" i="1"/>
  <c r="J1375" i="1"/>
  <c r="J763" i="1"/>
  <c r="J1355" i="1"/>
  <c r="J1368" i="1"/>
  <c r="J1184" i="1"/>
  <c r="J1166" i="1"/>
  <c r="J1427" i="1"/>
  <c r="J1042" i="1"/>
  <c r="J1267" i="1"/>
  <c r="J562" i="1"/>
  <c r="J988" i="1"/>
  <c r="J1033" i="1"/>
  <c r="J1171" i="1"/>
  <c r="J957" i="1"/>
  <c r="J746" i="1"/>
  <c r="J1170" i="1"/>
  <c r="J1118" i="1"/>
  <c r="J1457" i="1"/>
  <c r="J853" i="1"/>
  <c r="J1163" i="1"/>
  <c r="J564" i="1"/>
  <c r="J1422" i="1"/>
  <c r="J1167" i="1"/>
  <c r="J1051" i="1"/>
  <c r="J378" i="1"/>
  <c r="J1089" i="1"/>
  <c r="J1146" i="1"/>
  <c r="J1277" i="1"/>
  <c r="J1462" i="1"/>
  <c r="J380" i="1"/>
  <c r="J700" i="1"/>
  <c r="J613" i="1"/>
  <c r="J1159" i="1"/>
  <c r="J1329" i="1"/>
  <c r="J1071" i="1"/>
  <c r="J858" i="1"/>
  <c r="J1222" i="1"/>
  <c r="J1079" i="1"/>
  <c r="J1316" i="1"/>
  <c r="J1409" i="1"/>
  <c r="J761" i="1"/>
  <c r="J1400" i="1"/>
  <c r="J954" i="1"/>
  <c r="J965" i="1"/>
  <c r="J989" i="1"/>
  <c r="J647" i="1"/>
  <c r="J986" i="1"/>
  <c r="J974" i="1"/>
  <c r="J1276" i="1"/>
  <c r="J769" i="1"/>
  <c r="J1314" i="1"/>
  <c r="J1407" i="1"/>
  <c r="J810" i="1"/>
  <c r="J889" i="1"/>
  <c r="J778" i="1"/>
  <c r="J585" i="1"/>
  <c r="J1177" i="1"/>
  <c r="J400" i="1"/>
  <c r="J602" i="1"/>
  <c r="J1211" i="1"/>
  <c r="J1332" i="1"/>
  <c r="J1191" i="1"/>
  <c r="J1136" i="1"/>
  <c r="J694" i="1"/>
  <c r="J1274" i="1"/>
  <c r="J844" i="1"/>
  <c r="J1337" i="1"/>
  <c r="J1216" i="1"/>
  <c r="J1401" i="1"/>
  <c r="J1210" i="1"/>
  <c r="J1381" i="1"/>
  <c r="J654" i="1"/>
  <c r="J1257" i="1"/>
  <c r="J920" i="1"/>
  <c r="J566" i="1"/>
  <c r="J1157" i="1"/>
  <c r="J1181" i="1"/>
  <c r="J1130" i="1"/>
  <c r="J1115" i="1"/>
  <c r="J1441" i="1"/>
  <c r="J491" i="1"/>
  <c r="J666" i="1"/>
  <c r="J704" i="1"/>
  <c r="J1041" i="1"/>
  <c r="J977" i="1"/>
  <c r="J863" i="1"/>
  <c r="J1346" i="1"/>
  <c r="J815" i="1"/>
  <c r="J1370" i="1"/>
  <c r="J1445" i="1"/>
  <c r="J901" i="1"/>
  <c r="J1315" i="1"/>
  <c r="J1425" i="1"/>
  <c r="J1418" i="1"/>
  <c r="J502" i="1"/>
  <c r="J1312" i="1"/>
  <c r="J1363" i="1"/>
  <c r="J1156" i="1"/>
  <c r="J1073" i="1"/>
  <c r="J1419" i="1"/>
  <c r="J783" i="1"/>
  <c r="J1298" i="1"/>
  <c r="J1463" i="1"/>
  <c r="J1119" i="1"/>
  <c r="J808" i="1"/>
  <c r="J1313" i="1"/>
  <c r="J679" i="1"/>
  <c r="J541" i="1"/>
  <c r="G255" i="1"/>
  <c r="G229" i="1"/>
  <c r="G748" i="1"/>
  <c r="G61" i="1"/>
  <c r="G344" i="1"/>
  <c r="G449" i="1"/>
  <c r="G447" i="1"/>
  <c r="G154" i="1"/>
  <c r="G29" i="1"/>
  <c r="G230" i="1"/>
  <c r="G347" i="1"/>
  <c r="G62" i="1"/>
  <c r="G2" i="1"/>
  <c r="G898" i="1"/>
  <c r="G766" i="1"/>
  <c r="G207" i="1"/>
  <c r="G187" i="1"/>
  <c r="G231" i="1"/>
  <c r="G493" i="1"/>
  <c r="G389" i="1"/>
  <c r="G1013" i="1"/>
  <c r="G784" i="1"/>
  <c r="G302" i="1"/>
  <c r="G632" i="1"/>
  <c r="G659" i="1"/>
  <c r="G442" i="1"/>
  <c r="G172" i="1"/>
  <c r="G946" i="1"/>
  <c r="G1287" i="1"/>
  <c r="G236" i="1"/>
  <c r="G32" i="1"/>
  <c r="G1008" i="1"/>
  <c r="G1043" i="1"/>
  <c r="G1223" i="1"/>
  <c r="G1150" i="1"/>
  <c r="G450" i="1"/>
  <c r="G291" i="1"/>
  <c r="G1213" i="1"/>
  <c r="G581" i="1"/>
  <c r="G1206" i="1"/>
  <c r="G13" i="1"/>
  <c r="G177" i="1"/>
  <c r="G256" i="1"/>
  <c r="G376" i="1"/>
  <c r="G633" i="1"/>
  <c r="G1005" i="1"/>
  <c r="G619" i="1"/>
  <c r="G3" i="1"/>
  <c r="G1307" i="1"/>
  <c r="G66" i="1"/>
  <c r="G142" i="1"/>
  <c r="G67" i="1"/>
  <c r="G497" i="1"/>
  <c r="G757" i="1"/>
  <c r="G1270" i="1"/>
  <c r="G1047" i="1"/>
  <c r="G30" i="1"/>
  <c r="G173" i="1"/>
  <c r="G1147" i="1"/>
  <c r="G537" i="1"/>
  <c r="G1099" i="1"/>
  <c r="G531" i="1"/>
  <c r="G1076" i="1"/>
  <c r="G210" i="1"/>
  <c r="G121" i="1"/>
  <c r="G4" i="1"/>
  <c r="G1228" i="1"/>
  <c r="G1186" i="1"/>
  <c r="G859" i="1"/>
  <c r="G246" i="1"/>
  <c r="G1300" i="1"/>
  <c r="G1319" i="1"/>
  <c r="G122" i="1"/>
  <c r="G688" i="1"/>
  <c r="G982" i="1"/>
  <c r="G1188" i="1"/>
  <c r="G1061" i="1"/>
  <c r="G1246" i="1"/>
  <c r="G1247" i="1"/>
  <c r="G1429" i="1"/>
  <c r="G257" i="1"/>
  <c r="G634" i="1"/>
  <c r="G1281" i="1"/>
  <c r="G116" i="1"/>
  <c r="G486" i="1"/>
  <c r="G582" i="1"/>
  <c r="G660" i="1"/>
  <c r="G532" i="1"/>
  <c r="G1324" i="1"/>
  <c r="G258" i="1"/>
  <c r="G860" i="1"/>
  <c r="G174" i="1"/>
  <c r="G63" i="1"/>
  <c r="G1237" i="1"/>
  <c r="G610" i="1"/>
  <c r="G1114" i="1"/>
  <c r="G1180" i="1"/>
  <c r="G1200" i="1"/>
  <c r="G119" i="1"/>
  <c r="G1095" i="1"/>
  <c r="G687" i="1"/>
  <c r="G558" i="1"/>
  <c r="G1050" i="1"/>
  <c r="G188" i="1"/>
  <c r="G426" i="1"/>
  <c r="G803" i="1"/>
  <c r="G259" i="1"/>
  <c r="G1091" i="1"/>
  <c r="G730" i="1"/>
  <c r="G451" i="1"/>
  <c r="G915" i="1"/>
  <c r="G237" i="1"/>
  <c r="G1034" i="1"/>
  <c r="G983" i="1"/>
  <c r="G1116" i="1"/>
  <c r="G995" i="1"/>
  <c r="G1286" i="1"/>
  <c r="G1244" i="1"/>
  <c r="G1077" i="1"/>
  <c r="G1382" i="1"/>
  <c r="G851" i="1"/>
  <c r="G1434" i="1"/>
  <c r="G1138" i="1"/>
  <c r="G1054" i="1"/>
  <c r="G123" i="1"/>
  <c r="G275" i="1"/>
  <c r="G362" i="1"/>
  <c r="G1022" i="1"/>
  <c r="G1263" i="1"/>
  <c r="G46" i="1"/>
  <c r="G661" i="1"/>
  <c r="G804" i="1"/>
  <c r="G900" i="1"/>
  <c r="G1402" i="1"/>
  <c r="G130" i="1"/>
  <c r="G966" i="1"/>
  <c r="G1151" i="1"/>
  <c r="G560" i="1"/>
  <c r="G1048" i="1"/>
  <c r="G238" i="1"/>
  <c r="G902" i="1"/>
  <c r="G143" i="1"/>
  <c r="G1393" i="1"/>
  <c r="G28" i="1"/>
  <c r="G631" i="1"/>
  <c r="G1173" i="1"/>
  <c r="G496" i="1"/>
  <c r="G1083" i="1"/>
  <c r="G205" i="1"/>
  <c r="G1230" i="1"/>
  <c r="G1318" i="1"/>
  <c r="G1044" i="1"/>
  <c r="G303" i="1"/>
  <c r="G155" i="1"/>
  <c r="G1080" i="1"/>
  <c r="G1448" i="1"/>
  <c r="G852" i="1"/>
  <c r="G674" i="1"/>
  <c r="G1437" i="1"/>
  <c r="G1330" i="1"/>
  <c r="G885" i="1"/>
  <c r="G568" i="1"/>
  <c r="G689" i="1"/>
  <c r="G1417" i="1"/>
  <c r="G1087" i="1"/>
  <c r="G1133" i="1"/>
  <c r="G427" i="1"/>
  <c r="G1275" i="1"/>
  <c r="G943" i="1"/>
  <c r="G734" i="1"/>
  <c r="G161" i="1"/>
  <c r="G662" i="1"/>
  <c r="G1062" i="1"/>
  <c r="G817" i="1"/>
  <c r="G1453" i="1"/>
  <c r="G1262" i="1"/>
  <c r="G635" i="1"/>
  <c r="G903" i="1"/>
  <c r="G636" i="1"/>
  <c r="G1340" i="1"/>
  <c r="G1323" i="1"/>
  <c r="G882" i="1"/>
  <c r="G672" i="1"/>
  <c r="G292" i="1"/>
  <c r="G606" i="1"/>
  <c r="G415" i="1"/>
  <c r="G293" i="1"/>
  <c r="G805" i="1"/>
  <c r="G1294" i="1"/>
  <c r="G206" i="1"/>
  <c r="G758" i="1"/>
  <c r="G38" i="1"/>
  <c r="G533" i="1"/>
  <c r="G1290" i="1"/>
  <c r="G1215" i="1"/>
  <c r="G1413" i="1"/>
  <c r="G637" i="1"/>
  <c r="G189" i="1"/>
  <c r="G474" i="1"/>
  <c r="G1141" i="1"/>
  <c r="G1204" i="1"/>
  <c r="G1046" i="1"/>
  <c r="G772" i="1"/>
  <c r="G1165" i="1"/>
  <c r="G80" i="1"/>
  <c r="G908" i="1"/>
  <c r="G1397" i="1"/>
  <c r="G729" i="1"/>
  <c r="G1092" i="1"/>
  <c r="G1339" i="1"/>
  <c r="G1436" i="1"/>
  <c r="G1384" i="1"/>
  <c r="G31" i="1"/>
  <c r="G543" i="1"/>
  <c r="G1197" i="1"/>
  <c r="G1396" i="1"/>
  <c r="G670" i="1"/>
  <c r="G990" i="1"/>
  <c r="G204" i="1"/>
  <c r="G1291" i="1"/>
  <c r="G260" i="1"/>
  <c r="G1285" i="1"/>
  <c r="G1072" i="1"/>
  <c r="G1023" i="1"/>
  <c r="G512" i="1"/>
  <c r="G1356" i="1"/>
  <c r="G1241" i="1"/>
  <c r="G1086" i="1"/>
  <c r="G718" i="1"/>
  <c r="G334" i="1"/>
  <c r="G138" i="1"/>
  <c r="G225" i="1"/>
  <c r="G1144" i="1"/>
  <c r="G1333" i="1"/>
  <c r="G1414" i="1"/>
  <c r="G1124" i="1"/>
  <c r="G1351" i="1"/>
  <c r="G1317" i="1"/>
  <c r="G931" i="1"/>
  <c r="G322" i="1"/>
  <c r="G1063" i="1"/>
  <c r="G569" i="1"/>
  <c r="G1098" i="1"/>
  <c r="G1011" i="1"/>
  <c r="G1361" i="1"/>
  <c r="G117" i="1"/>
  <c r="G1152" i="1"/>
  <c r="G211" i="1"/>
  <c r="G1311" i="1"/>
  <c r="G351" i="1"/>
  <c r="G1345" i="1"/>
  <c r="G1369" i="1"/>
  <c r="G918" i="1"/>
  <c r="G638" i="1"/>
  <c r="G1162" i="1"/>
  <c r="G731" i="1"/>
  <c r="G736" i="1"/>
  <c r="G818" i="1"/>
  <c r="G64" i="1"/>
  <c r="G179" i="1"/>
  <c r="G418" i="1"/>
  <c r="G487" i="1"/>
  <c r="G475" i="1"/>
  <c r="G1430" i="1"/>
  <c r="G1250" i="1"/>
  <c r="G663" i="1"/>
  <c r="G1379" i="1"/>
  <c r="G97" i="1"/>
  <c r="G1155" i="1"/>
  <c r="G1334" i="1"/>
  <c r="G944" i="1"/>
  <c r="G1192" i="1"/>
  <c r="G1096" i="1"/>
  <c r="G747" i="1"/>
  <c r="G813" i="1"/>
  <c r="G1450" i="1"/>
  <c r="G534" i="1"/>
  <c r="G1421" i="1"/>
  <c r="G190" i="1"/>
  <c r="G1251" i="1"/>
  <c r="G932" i="1"/>
  <c r="G1249" i="1"/>
  <c r="G967" i="1"/>
  <c r="G1405" i="1"/>
  <c r="G1153" i="1"/>
  <c r="G1132" i="1"/>
  <c r="G1358" i="1"/>
  <c r="G1001" i="1"/>
  <c r="G607" i="1"/>
  <c r="G1428" i="1"/>
  <c r="G958" i="1"/>
  <c r="G1017" i="1"/>
  <c r="G1411" i="1"/>
  <c r="G460" i="1"/>
  <c r="G883" i="1"/>
  <c r="G1012" i="1"/>
  <c r="G1341" i="1"/>
  <c r="G1342" i="1"/>
  <c r="G1452" i="1"/>
  <c r="G1431" i="1"/>
  <c r="G443" i="1"/>
  <c r="G1432" i="1"/>
  <c r="G1336" i="1"/>
  <c r="G1372" i="1"/>
  <c r="G825" i="1"/>
  <c r="G979" i="1"/>
  <c r="G1362" i="1"/>
  <c r="G1394" i="1"/>
  <c r="G782" i="1"/>
  <c r="G191" i="1"/>
  <c r="G1187" i="1"/>
  <c r="G1303" i="1"/>
  <c r="G1292" i="1"/>
  <c r="G1069" i="1"/>
  <c r="G1343" i="1"/>
  <c r="G1360" i="1"/>
  <c r="G1347" i="1"/>
  <c r="G1395" i="1"/>
  <c r="G1259" i="1"/>
  <c r="G1352" i="1"/>
  <c r="G171" i="1"/>
  <c r="G1106" i="1"/>
  <c r="G837" i="1"/>
  <c r="G1465" i="1"/>
  <c r="G671" i="1"/>
  <c r="G935" i="1"/>
  <c r="G980" i="1"/>
  <c r="G1070" i="1"/>
  <c r="G1380" i="1"/>
  <c r="G1245" i="1"/>
  <c r="G195" i="1"/>
  <c r="G226" i="1"/>
  <c r="G895" i="1"/>
  <c r="G403" i="1"/>
  <c r="G169" i="1"/>
  <c r="G598" i="1"/>
  <c r="G15" i="1"/>
  <c r="G684" i="1"/>
  <c r="G280" i="1"/>
  <c r="G281" i="1"/>
  <c r="G685" i="1"/>
  <c r="G686" i="1"/>
  <c r="G50" i="1"/>
  <c r="G544" i="1"/>
  <c r="G81" i="1"/>
  <c r="G483" i="1"/>
  <c r="G35" i="1"/>
  <c r="G1264" i="1"/>
  <c r="G228" i="1"/>
  <c r="G554" i="1"/>
  <c r="G522" i="1"/>
  <c r="G8" i="1"/>
  <c r="G51" i="1"/>
  <c r="G1265" i="1"/>
  <c r="G309" i="1"/>
  <c r="G16" i="1"/>
  <c r="G290" i="1"/>
  <c r="G413" i="1"/>
  <c r="G325" i="1"/>
  <c r="G273" i="1"/>
  <c r="G336" i="1"/>
  <c r="G52" i="1"/>
  <c r="G381" i="1"/>
  <c r="G404" i="1"/>
  <c r="G215" i="1"/>
  <c r="G337" i="1"/>
  <c r="G419" i="1"/>
  <c r="G405" i="1"/>
  <c r="G254" i="1"/>
  <c r="G18" i="1"/>
  <c r="G19" i="1"/>
  <c r="G406" i="1"/>
  <c r="G555" i="1"/>
  <c r="G333" i="1"/>
  <c r="G287" i="1"/>
  <c r="G742" i="1"/>
  <c r="G235" i="1"/>
  <c r="G370" i="1"/>
  <c r="G749" i="1"/>
  <c r="G407" i="1"/>
  <c r="G556" i="1"/>
  <c r="G886" i="1"/>
  <c r="G424" i="1"/>
  <c r="G651" i="1"/>
  <c r="G170" i="1"/>
  <c r="G185" i="1"/>
  <c r="G434" i="1"/>
  <c r="G470" i="1"/>
  <c r="G267" i="1"/>
  <c r="G326" i="1"/>
  <c r="G599" i="1"/>
  <c r="G58" i="1"/>
  <c r="G345" i="1"/>
  <c r="G193" i="1"/>
  <c r="G90" i="1"/>
  <c r="G892" i="1"/>
  <c r="G25" i="1"/>
  <c r="G601" i="1"/>
  <c r="G382" i="1"/>
  <c r="G9" i="1"/>
  <c r="G371" i="1"/>
  <c r="G1374" i="1"/>
  <c r="G452" i="1"/>
  <c r="G106" i="1"/>
  <c r="G840" i="1"/>
  <c r="G282" i="1"/>
  <c r="G1066" i="1"/>
  <c r="G724" i="1"/>
  <c r="G383" i="1"/>
  <c r="G478" i="1"/>
  <c r="G338" i="1"/>
  <c r="G981" i="1"/>
  <c r="G707" i="1"/>
  <c r="G82" i="1"/>
  <c r="G433" i="1"/>
  <c r="G26" i="1"/>
  <c r="G393" i="1"/>
  <c r="G445" i="1"/>
  <c r="G384" i="1"/>
  <c r="G159" i="1"/>
  <c r="G600" i="1"/>
  <c r="G156" i="1"/>
  <c r="G232" i="1"/>
  <c r="G1016" i="1"/>
  <c r="G385" i="1"/>
  <c r="G701" i="1"/>
  <c r="G150" i="1"/>
  <c r="G348" i="1"/>
  <c r="G435" i="1"/>
  <c r="G515" i="1"/>
  <c r="G276" i="1"/>
  <c r="G881" i="1"/>
  <c r="G312" i="1"/>
  <c r="G372" i="1"/>
  <c r="G373" i="1"/>
  <c r="G436" i="1"/>
  <c r="G42" i="1"/>
  <c r="G425" i="1"/>
  <c r="G324" i="1"/>
  <c r="G17" i="1"/>
  <c r="G83" i="1"/>
  <c r="G374" i="1"/>
  <c r="G59" i="1"/>
  <c r="G708" i="1"/>
  <c r="G386" i="1"/>
  <c r="G186" i="1"/>
  <c r="G87" i="1"/>
  <c r="G147" i="1"/>
  <c r="G84" i="1"/>
  <c r="G461" i="1"/>
  <c r="G916" i="1"/>
  <c r="G99" i="1"/>
  <c r="G420" i="1"/>
  <c r="G897" i="1"/>
  <c r="G639" i="1"/>
  <c r="G767" i="1"/>
  <c r="G484" i="1"/>
  <c r="G596" i="1"/>
  <c r="G274" i="1"/>
  <c r="G288" i="1"/>
  <c r="G695" i="1"/>
  <c r="G1348" i="1"/>
  <c r="G1127" i="1"/>
  <c r="G208" i="1"/>
  <c r="G421" i="1"/>
  <c r="G197" i="1"/>
  <c r="G1014" i="1"/>
  <c r="G402" i="1"/>
  <c r="G1266" i="1"/>
  <c r="G233" i="1"/>
  <c r="G1031" i="1"/>
  <c r="G494" i="1"/>
  <c r="G20" i="1"/>
  <c r="G300" i="1"/>
  <c r="G867" i="1"/>
  <c r="G95" i="1"/>
  <c r="G991" i="1"/>
  <c r="G642" i="1"/>
  <c r="G36" i="1"/>
  <c r="G616" i="1"/>
  <c r="G387" i="1"/>
  <c r="G617" i="1"/>
  <c r="G284" i="1"/>
  <c r="G214" i="1"/>
  <c r="G938" i="1"/>
  <c r="G643" i="1"/>
  <c r="G1440" i="1"/>
  <c r="G849" i="1"/>
  <c r="G369" i="1"/>
  <c r="G1024" i="1"/>
  <c r="G759" i="1"/>
  <c r="G1128" i="1"/>
  <c r="G464" i="1"/>
  <c r="G909" i="1"/>
  <c r="G355" i="1"/>
  <c r="G485" i="1"/>
  <c r="G462" i="1"/>
  <c r="G125" i="1"/>
  <c r="G249" i="1"/>
  <c r="G463" i="1"/>
  <c r="G151" i="1"/>
  <c r="G656" i="1"/>
  <c r="G239" i="1"/>
  <c r="G1288" i="1"/>
  <c r="G792" i="1"/>
  <c r="G1129" i="1"/>
  <c r="G48" i="1"/>
  <c r="G168" i="1"/>
  <c r="G152" i="1"/>
  <c r="G108" i="1"/>
  <c r="G250" i="1"/>
  <c r="G1272" i="1"/>
  <c r="G1225" i="1"/>
  <c r="G453" i="1"/>
  <c r="G1235" i="1"/>
  <c r="G640" i="1"/>
  <c r="G270" i="1"/>
  <c r="G294" i="1"/>
  <c r="G1027" i="1"/>
  <c r="G1074" i="1"/>
  <c r="G939" i="1"/>
  <c r="G1025" i="1"/>
  <c r="G198" i="1"/>
  <c r="G924" i="1"/>
  <c r="G1349" i="1"/>
  <c r="G1000" i="1"/>
  <c r="G1029" i="1"/>
  <c r="G477" i="1"/>
  <c r="G1406" i="1"/>
  <c r="G676" i="1"/>
  <c r="G673" i="1"/>
  <c r="G251" i="1"/>
  <c r="G779" i="1"/>
  <c r="G586" i="1"/>
  <c r="G202" i="1"/>
  <c r="G78" i="1"/>
  <c r="G49" i="1"/>
  <c r="G1391" i="1"/>
  <c r="G416" i="1"/>
  <c r="G498" i="1"/>
  <c r="G1199" i="1"/>
  <c r="G821" i="1"/>
  <c r="G716" i="1"/>
  <c r="G492" i="1"/>
  <c r="G1443" i="1"/>
  <c r="G1386" i="1"/>
  <c r="G1408" i="1"/>
  <c r="G664" i="1"/>
  <c r="G1240" i="1"/>
  <c r="G1366" i="1"/>
  <c r="G277" i="1"/>
  <c r="G795" i="1"/>
  <c r="G552" i="1"/>
  <c r="G153" i="1"/>
  <c r="G912" i="1"/>
  <c r="G516" i="1"/>
  <c r="G1226" i="1"/>
  <c r="G968" i="1"/>
  <c r="G271" i="1"/>
  <c r="G1049" i="1"/>
  <c r="G1110" i="1"/>
  <c r="G248" i="1"/>
  <c r="G956" i="1"/>
  <c r="G690" i="1"/>
  <c r="G1028" i="1"/>
  <c r="G21" i="1"/>
  <c r="G1297" i="1"/>
  <c r="G223" i="1"/>
  <c r="G1189" i="1"/>
  <c r="G1064" i="1"/>
  <c r="G1218" i="1"/>
  <c r="G1321" i="1"/>
  <c r="G327" i="1"/>
  <c r="G286" i="1"/>
  <c r="G1444" i="1"/>
  <c r="G467" i="1"/>
  <c r="G869" i="1"/>
  <c r="G576" i="1"/>
  <c r="G1057" i="1"/>
  <c r="G96" i="1"/>
  <c r="G388" i="1"/>
  <c r="G693" i="1"/>
  <c r="G871" i="1"/>
  <c r="G10" i="1"/>
  <c r="G98" i="1"/>
  <c r="G167" i="1"/>
  <c r="G597" i="1"/>
  <c r="G7" i="1"/>
  <c r="G57" i="1"/>
  <c r="G824" i="1"/>
  <c r="G104" i="1"/>
  <c r="G1293" i="1"/>
  <c r="G47" i="1"/>
  <c r="G545" i="1"/>
  <c r="G56" i="1"/>
  <c r="G196" i="1"/>
  <c r="G753" i="1"/>
  <c r="G37" i="1"/>
  <c r="G75" i="1"/>
  <c r="G482" i="1"/>
  <c r="G137" i="1"/>
  <c r="G594" i="1"/>
  <c r="G521" i="1"/>
  <c r="G94" i="1"/>
  <c r="G86" i="1"/>
  <c r="G1010" i="1"/>
  <c r="G328" i="1"/>
  <c r="G272" i="1"/>
  <c r="G180" i="1"/>
  <c r="G162" i="1"/>
  <c r="G213" i="1"/>
  <c r="G89" i="1"/>
  <c r="G140" i="1"/>
  <c r="G261" i="1"/>
  <c r="G100" i="1"/>
  <c r="G591" i="1"/>
  <c r="G578" i="1"/>
  <c r="G88" i="1"/>
  <c r="G285" i="1"/>
  <c r="G1305" i="1"/>
  <c r="G182" i="1"/>
  <c r="G234" i="1"/>
  <c r="G750" i="1"/>
  <c r="G743" i="1"/>
  <c r="G53" i="1"/>
  <c r="G1020" i="1"/>
  <c r="G880" i="1"/>
  <c r="G60" i="1"/>
  <c r="G827" i="1"/>
  <c r="G178" i="1"/>
  <c r="G698" i="1"/>
  <c r="G346" i="1"/>
  <c r="G158" i="1"/>
  <c r="G91" i="1"/>
  <c r="G893" i="1"/>
  <c r="G73" i="1"/>
  <c r="G481" i="1"/>
  <c r="G112" i="1"/>
  <c r="G43" i="1"/>
  <c r="G490" i="1"/>
  <c r="G27" i="1"/>
  <c r="G454" i="1"/>
  <c r="G710" i="1"/>
  <c r="G1067" i="1"/>
  <c r="G829" i="1"/>
  <c r="G85" i="1"/>
  <c r="G646" i="1"/>
  <c r="G398" i="1"/>
  <c r="G549" i="1"/>
  <c r="G1101" i="1"/>
  <c r="G218" i="1"/>
  <c r="G479" i="1"/>
  <c r="G1196" i="1"/>
  <c r="G227" i="1"/>
  <c r="G972" i="1"/>
  <c r="G181" i="1"/>
  <c r="G394" i="1"/>
  <c r="G446" i="1"/>
  <c r="G321" i="1"/>
  <c r="G678" i="1"/>
  <c r="G551" i="1"/>
  <c r="G513" i="1"/>
  <c r="G102" i="1"/>
  <c r="G129" i="1"/>
  <c r="G70" i="1"/>
  <c r="G922" i="1"/>
  <c r="G572" i="1"/>
  <c r="G157" i="1"/>
  <c r="G999" i="1"/>
  <c r="G305" i="1"/>
  <c r="G1059" i="1"/>
  <c r="G702" i="1"/>
  <c r="G349" i="1"/>
  <c r="G126" i="1"/>
  <c r="G184" i="1"/>
  <c r="G92" i="1"/>
  <c r="G160" i="1"/>
  <c r="G567" i="1"/>
  <c r="G422" i="1"/>
  <c r="G297" i="1"/>
  <c r="G998" i="1"/>
  <c r="G992" i="1"/>
  <c r="G103" i="1"/>
  <c r="G5" i="1"/>
  <c r="G357" i="1"/>
  <c r="G313" i="1"/>
  <c r="G862" i="1"/>
  <c r="G396" i="1"/>
  <c r="G899" i="1"/>
  <c r="G722" i="1"/>
  <c r="G39" i="1"/>
  <c r="G768" i="1"/>
  <c r="G217" i="1"/>
  <c r="G146" i="1"/>
  <c r="G675" i="1"/>
  <c r="G720" i="1"/>
  <c r="G535" i="1"/>
  <c r="G263" i="1"/>
  <c r="G209" i="1"/>
  <c r="G1015" i="1"/>
  <c r="G34" i="1"/>
  <c r="G575" i="1"/>
  <c r="G524" i="1"/>
  <c r="G299" i="1"/>
  <c r="G655" i="1"/>
  <c r="G624" i="1"/>
  <c r="G165" i="1"/>
  <c r="G134" i="1"/>
  <c r="G929" i="1"/>
  <c r="G870" i="1"/>
  <c r="G113" i="1"/>
  <c r="G216" i="1"/>
  <c r="G289" i="1"/>
  <c r="G390" i="1"/>
  <c r="G540" i="1"/>
  <c r="G269" i="1"/>
  <c r="G253" i="1"/>
  <c r="G12" i="1"/>
  <c r="G65" i="1"/>
  <c r="G279" i="1"/>
  <c r="G176" i="1"/>
  <c r="G785" i="1"/>
  <c r="G304" i="1"/>
  <c r="G141" i="1"/>
  <c r="G760" i="1"/>
  <c r="G501" i="1"/>
  <c r="G644" i="1"/>
  <c r="G128" i="1"/>
  <c r="G936" i="1"/>
  <c r="G74" i="1"/>
  <c r="G444" i="1"/>
  <c r="G714" i="1"/>
  <c r="G245" i="1"/>
  <c r="G44" i="1"/>
  <c r="G940" i="1"/>
  <c r="G41" i="1"/>
  <c r="G523" i="1"/>
  <c r="G432" i="1"/>
  <c r="G358" i="1"/>
  <c r="G618" i="1"/>
  <c r="G1145" i="1"/>
  <c r="G1052" i="1"/>
  <c r="G1243" i="1"/>
  <c r="G963" i="1"/>
  <c r="G109" i="1"/>
  <c r="G1126" i="1"/>
  <c r="G315" i="1"/>
  <c r="G573" i="1"/>
  <c r="G192" i="1"/>
  <c r="G1040" i="1"/>
  <c r="G148" i="1"/>
  <c r="G816" i="1"/>
  <c r="G264" i="1"/>
  <c r="G367" i="1"/>
  <c r="G506" i="1"/>
  <c r="G72" i="1"/>
  <c r="G776" i="1"/>
  <c r="G1088" i="1"/>
  <c r="G307" i="1"/>
  <c r="G23" i="1"/>
  <c r="G605" i="1"/>
  <c r="G745" i="1"/>
  <c r="G175" i="1"/>
  <c r="G55" i="1"/>
  <c r="G595" i="1"/>
  <c r="G356" i="1"/>
  <c r="G928" i="1"/>
  <c r="G947" i="1"/>
  <c r="G431" i="1"/>
  <c r="G715" i="1"/>
  <c r="G240" i="1"/>
  <c r="G1193" i="1"/>
  <c r="G1113" i="1"/>
  <c r="G925" i="1"/>
  <c r="G1416" i="1"/>
  <c r="G107" i="1"/>
  <c r="G563" i="1"/>
  <c r="G439" i="1"/>
  <c r="G891" i="1"/>
  <c r="G641" i="1"/>
  <c r="G1168" i="1"/>
  <c r="G949" i="1"/>
  <c r="G1283" i="1"/>
  <c r="G1289" i="1"/>
  <c r="G652" i="1"/>
  <c r="G976" i="1"/>
  <c r="G323" i="1"/>
  <c r="G45" i="1"/>
  <c r="G469" i="1"/>
  <c r="G712" i="1"/>
  <c r="G133" i="1"/>
  <c r="G592" i="1"/>
  <c r="G40" i="1"/>
  <c r="G242" i="1"/>
  <c r="G873" i="1"/>
  <c r="G401" i="1"/>
  <c r="G224" i="1"/>
  <c r="G1261" i="1"/>
  <c r="G266" i="1"/>
  <c r="G565" i="1"/>
  <c r="G408" i="1"/>
  <c r="G33" i="1"/>
  <c r="G308" i="1"/>
  <c r="G136" i="1"/>
  <c r="G952" i="1"/>
  <c r="G397" i="1"/>
  <c r="G985" i="1"/>
  <c r="G1208" i="1"/>
  <c r="G354" i="1"/>
  <c r="G22" i="1"/>
  <c r="G1053" i="1"/>
  <c r="G283" i="1"/>
  <c r="G878" i="1"/>
  <c r="G997" i="1"/>
  <c r="G54" i="1"/>
  <c r="G787" i="1"/>
  <c r="G1108" i="1"/>
  <c r="G1009" i="1"/>
  <c r="G139" i="1"/>
  <c r="G71" i="1"/>
  <c r="G507" i="1"/>
  <c r="G164" i="1"/>
  <c r="G1045" i="1"/>
  <c r="G244" i="1"/>
  <c r="G471" i="1"/>
  <c r="G359" i="1"/>
  <c r="G199" i="1"/>
  <c r="G717" i="1"/>
  <c r="G553" i="1"/>
  <c r="G340" i="1"/>
  <c r="G608" i="1"/>
  <c r="G438" i="1"/>
  <c r="G1224" i="1"/>
  <c r="G395" i="1"/>
  <c r="G111" i="1"/>
  <c r="G1154" i="1"/>
  <c r="G593" i="1"/>
  <c r="G1112" i="1"/>
  <c r="G295" i="1"/>
  <c r="G1214" i="1"/>
  <c r="G1140" i="1"/>
  <c r="G1255" i="1"/>
  <c r="G1002" i="1"/>
  <c r="G703" i="1"/>
  <c r="G848" i="1"/>
  <c r="G1392" i="1"/>
  <c r="G392" i="1"/>
  <c r="G411" i="1"/>
  <c r="G525" i="1"/>
  <c r="G790" i="1"/>
  <c r="G1207" i="1"/>
  <c r="G14" i="1"/>
  <c r="G243" i="1"/>
  <c r="G628" i="1"/>
  <c r="G809" i="1"/>
  <c r="G546" i="1"/>
  <c r="G1006" i="1"/>
  <c r="G838" i="1"/>
  <c r="G1254" i="1"/>
  <c r="G1135" i="1"/>
  <c r="G437" i="1"/>
  <c r="G705" i="1"/>
  <c r="G1239" i="1"/>
  <c r="G6" i="1"/>
  <c r="G650" i="1"/>
  <c r="G579" i="1"/>
  <c r="G865" i="1"/>
  <c r="G559" i="1"/>
  <c r="G377" i="1"/>
  <c r="G1093" i="1"/>
  <c r="G1442" i="1"/>
  <c r="G1084" i="1"/>
  <c r="G754" i="1"/>
  <c r="G335" i="1"/>
  <c r="G738" i="1"/>
  <c r="G296" i="1"/>
  <c r="G530" i="1"/>
  <c r="G780" i="1"/>
  <c r="G1122" i="1"/>
  <c r="G696" i="1"/>
  <c r="G620" i="1"/>
  <c r="G570" i="1"/>
  <c r="G127" i="1"/>
  <c r="G604" i="1"/>
  <c r="G68" i="1"/>
  <c r="G200" i="1"/>
  <c r="G480" i="1"/>
  <c r="G417" i="1"/>
  <c r="G548" i="1"/>
  <c r="G1143" i="1"/>
  <c r="G1182" i="1"/>
  <c r="G726" i="1"/>
  <c r="G868" i="1"/>
  <c r="G144" i="1"/>
  <c r="G352" i="1"/>
  <c r="G626" i="1"/>
  <c r="G306" i="1"/>
  <c r="G499" i="1"/>
  <c r="G725" i="1"/>
  <c r="G1195" i="1"/>
  <c r="G278" i="1"/>
  <c r="G836" i="1"/>
  <c r="G1202" i="1"/>
  <c r="G365" i="1"/>
  <c r="G603" i="1"/>
  <c r="G964" i="1"/>
  <c r="G917" i="1"/>
  <c r="G1271" i="1"/>
  <c r="G709" i="1"/>
  <c r="G203" i="1"/>
  <c r="G721" i="1"/>
  <c r="G76" i="1"/>
  <c r="G1178" i="1"/>
  <c r="G101" i="1"/>
  <c r="G842" i="1"/>
  <c r="G612" i="1"/>
  <c r="G183" i="1"/>
  <c r="G79" i="1"/>
  <c r="G877" i="1"/>
  <c r="G1252" i="1"/>
  <c r="G926" i="1"/>
  <c r="G822" i="1"/>
  <c r="G448" i="1"/>
  <c r="G311" i="1"/>
  <c r="G1148" i="1"/>
  <c r="G542" i="1"/>
  <c r="G923" i="1"/>
  <c r="G538" i="1"/>
  <c r="G773" i="1"/>
  <c r="G105" i="1"/>
  <c r="G1123" i="1"/>
  <c r="G1068" i="1"/>
  <c r="G751" i="1"/>
  <c r="G1383" i="1"/>
  <c r="G93" i="1"/>
  <c r="G741" i="1"/>
  <c r="G120" i="1"/>
  <c r="G1078" i="1"/>
  <c r="G894" i="1"/>
  <c r="G1269" i="1"/>
  <c r="G970" i="1"/>
  <c r="G547" i="1"/>
  <c r="G212" i="1"/>
  <c r="G806" i="1"/>
  <c r="G201" i="1"/>
  <c r="G846" i="1"/>
  <c r="G1175" i="1"/>
  <c r="G737" i="1"/>
  <c r="G571" i="1"/>
  <c r="G1217" i="1"/>
  <c r="G409" i="1"/>
  <c r="G614" i="1"/>
  <c r="G124" i="1"/>
  <c r="G1081" i="1"/>
  <c r="G835" i="1"/>
  <c r="G314" i="1"/>
  <c r="G1320" i="1"/>
  <c r="G1021" i="1"/>
  <c r="G517" i="1"/>
  <c r="G590" i="1"/>
  <c r="G350" i="1"/>
  <c r="G796" i="1"/>
  <c r="G339" i="1"/>
  <c r="G241" i="1"/>
  <c r="G131" i="1"/>
  <c r="G194" i="1"/>
  <c r="G732" i="1"/>
  <c r="G1229" i="1"/>
  <c r="G332" i="1"/>
  <c r="G132" i="1"/>
  <c r="G847" i="1"/>
  <c r="G914" i="1"/>
  <c r="G723" i="1"/>
  <c r="G247" i="1"/>
  <c r="G975" i="1"/>
  <c r="G629" i="1"/>
  <c r="G77" i="1"/>
  <c r="G1399" i="1"/>
  <c r="G1301" i="1"/>
  <c r="G826" i="1"/>
  <c r="G807" i="1"/>
  <c r="G476" i="1"/>
  <c r="G691" i="1"/>
  <c r="G330" i="1"/>
  <c r="G984" i="1"/>
  <c r="G855" i="1"/>
  <c r="G921" i="1"/>
  <c r="G1194" i="1"/>
  <c r="G896" i="1"/>
  <c r="G1190" i="1"/>
  <c r="G683" i="1"/>
  <c r="G1065" i="1"/>
  <c r="G692" i="1"/>
  <c r="G888" i="1"/>
  <c r="G658" i="1"/>
  <c r="G268" i="1"/>
  <c r="G793" i="1"/>
  <c r="G360" i="1"/>
  <c r="G843" i="1"/>
  <c r="G1248" i="1"/>
  <c r="G887" i="1"/>
  <c r="G520" i="1"/>
  <c r="G1203" i="1"/>
  <c r="G941" i="1"/>
  <c r="G764" i="1"/>
  <c r="G648" i="1"/>
  <c r="G1219" i="1"/>
  <c r="G960" i="1"/>
  <c r="G833" i="1"/>
  <c r="G488" i="1"/>
  <c r="G697" i="1"/>
  <c r="G831" i="1"/>
  <c r="G1103" i="1"/>
  <c r="G1282" i="1"/>
  <c r="G69" i="1"/>
  <c r="G1306" i="1"/>
  <c r="G872" i="1"/>
  <c r="G1325" i="1"/>
  <c r="G861" i="1"/>
  <c r="G948" i="1"/>
  <c r="G316" i="1"/>
  <c r="G110" i="1"/>
  <c r="G799" i="1"/>
  <c r="G465" i="1"/>
  <c r="G839" i="1"/>
  <c r="G1111" i="1"/>
  <c r="G298" i="1"/>
  <c r="G24" i="1"/>
  <c r="G375" i="1"/>
  <c r="G987" i="1"/>
  <c r="G220" i="1"/>
  <c r="G320" i="1"/>
  <c r="G627" i="1"/>
  <c r="G762" i="1"/>
  <c r="G472" i="1"/>
  <c r="G1035" i="1"/>
  <c r="G265" i="1"/>
  <c r="G735" i="1"/>
  <c r="G391" i="1"/>
  <c r="G927" i="1"/>
  <c r="G115" i="1"/>
  <c r="G343" i="1"/>
  <c r="G527" i="1"/>
  <c r="G623" i="1"/>
  <c r="G363" i="1"/>
  <c r="G262" i="1"/>
  <c r="G135" i="1"/>
  <c r="G1227" i="1"/>
  <c r="G1169" i="1"/>
  <c r="G1295" i="1"/>
  <c r="G222" i="1"/>
  <c r="G622" i="1"/>
  <c r="G252" i="1"/>
  <c r="G1350" i="1"/>
  <c r="G789" i="1"/>
  <c r="G114" i="1"/>
  <c r="G342" i="1"/>
  <c r="G1090" i="1"/>
  <c r="G1212" i="1"/>
  <c r="G756" i="1"/>
  <c r="G680" i="1"/>
  <c r="G1019" i="1"/>
  <c r="G519" i="1"/>
  <c r="G149" i="1"/>
  <c r="G755" i="1"/>
  <c r="G845" i="1"/>
  <c r="G959" i="1"/>
  <c r="G440" i="1"/>
  <c r="G775" i="1"/>
  <c r="G1459" i="1"/>
  <c r="G1373" i="1"/>
  <c r="G145" i="1"/>
  <c r="G428" i="1"/>
  <c r="G1354" i="1"/>
  <c r="G318" i="1"/>
  <c r="G1209" i="1"/>
  <c r="G118" i="1"/>
  <c r="G866" i="1"/>
  <c r="G1085" i="1"/>
  <c r="G1389" i="1"/>
  <c r="G361" i="1"/>
  <c r="G557" i="1"/>
  <c r="G166" i="1"/>
  <c r="G468" i="1"/>
  <c r="G441" i="1"/>
  <c r="G1030" i="1"/>
  <c r="G667" i="1"/>
  <c r="G503" i="1"/>
  <c r="G1426" i="1"/>
  <c r="G455" i="1"/>
  <c r="G953" i="1"/>
  <c r="G331" i="1"/>
  <c r="G950" i="1"/>
  <c r="G317" i="1"/>
  <c r="G364" i="1"/>
  <c r="G1094" i="1"/>
  <c r="G996" i="1"/>
  <c r="G366" i="1"/>
  <c r="G539" i="1"/>
  <c r="G1082" i="1"/>
  <c r="G611" i="1"/>
  <c r="G677" i="1"/>
  <c r="G854" i="1"/>
  <c r="G1036" i="1"/>
  <c r="G1242" i="1"/>
  <c r="G329" i="1"/>
  <c r="G1125" i="1"/>
  <c r="G319" i="1"/>
  <c r="G728" i="1"/>
  <c r="G1039" i="1"/>
  <c r="G379" i="1"/>
  <c r="G1398" i="1"/>
  <c r="G1121" i="1"/>
  <c r="G301" i="1"/>
  <c r="G832" i="1"/>
  <c r="G933" i="1"/>
  <c r="G1357" i="1"/>
  <c r="G1322" i="1"/>
  <c r="G1308" i="1"/>
  <c r="G580" i="1"/>
  <c r="G1458" i="1"/>
  <c r="G740" i="1"/>
  <c r="G1107" i="1"/>
  <c r="G495" i="1"/>
  <c r="G1326" i="1"/>
  <c r="G794" i="1"/>
  <c r="G649" i="1"/>
  <c r="G536" i="1"/>
  <c r="G423" i="1"/>
  <c r="G310" i="1"/>
  <c r="G510" i="1"/>
  <c r="G1058" i="1"/>
  <c r="G429" i="1"/>
  <c r="G1302" i="1"/>
  <c r="G1102" i="1"/>
  <c r="G219" i="1"/>
  <c r="G682" i="1"/>
  <c r="G1455" i="1"/>
  <c r="G489" i="1"/>
  <c r="G1004" i="1"/>
  <c r="G221" i="1"/>
  <c r="G1134" i="1"/>
  <c r="G589" i="1"/>
  <c r="G733" i="1"/>
  <c r="G11" i="1"/>
  <c r="G1109" i="1"/>
  <c r="G791" i="1"/>
  <c r="G1232" i="1"/>
  <c r="G875" i="1"/>
  <c r="G459" i="1"/>
  <c r="G973" i="1"/>
  <c r="G1003" i="1"/>
  <c r="G1403" i="1"/>
  <c r="G163" i="1"/>
  <c r="G727" i="1"/>
  <c r="G473" i="1"/>
  <c r="G1176" i="1"/>
  <c r="G1447" i="1"/>
  <c r="G937" i="1"/>
  <c r="G1335" i="1"/>
  <c r="G399" i="1"/>
  <c r="G876" i="1"/>
  <c r="G1018" i="1"/>
  <c r="G1433" i="1"/>
  <c r="G1387" i="1"/>
  <c r="G874" i="1"/>
  <c r="G508" i="1"/>
  <c r="G907" i="1"/>
  <c r="G971" i="1"/>
  <c r="G1056" i="1"/>
  <c r="G1328" i="1"/>
  <c r="G1037" i="1"/>
  <c r="G699" i="1"/>
  <c r="G823" i="1"/>
  <c r="G456" i="1"/>
  <c r="G771" i="1"/>
  <c r="G1233" i="1"/>
  <c r="G1055" i="1"/>
  <c r="G574" i="1"/>
  <c r="G1238" i="1"/>
  <c r="G466" i="1"/>
  <c r="G665" i="1"/>
  <c r="G834" i="1"/>
  <c r="G1423" i="1"/>
  <c r="G811" i="1"/>
  <c r="G962" i="1"/>
  <c r="G910" i="1"/>
  <c r="G978" i="1"/>
  <c r="G609" i="1"/>
  <c r="G528" i="1"/>
  <c r="G1205" i="1"/>
  <c r="G993" i="1"/>
  <c r="G781" i="1"/>
  <c r="G1420" i="1"/>
  <c r="G713" i="1"/>
  <c r="G1060" i="1"/>
  <c r="G857" i="1"/>
  <c r="G711" i="1"/>
  <c r="G615" i="1"/>
  <c r="G1201" i="1"/>
  <c r="G1412" i="1"/>
  <c r="G1007" i="1"/>
  <c r="G951" i="1"/>
  <c r="G1038" i="1"/>
  <c r="G621" i="1"/>
  <c r="G588" i="1"/>
  <c r="G509" i="1"/>
  <c r="G1268" i="1"/>
  <c r="G504" i="1"/>
  <c r="G514" i="1"/>
  <c r="G1424" i="1"/>
  <c r="G994" i="1"/>
  <c r="G934" i="1"/>
  <c r="G1338" i="1"/>
  <c r="G681" i="1"/>
  <c r="G1359" i="1"/>
  <c r="G800" i="1"/>
  <c r="G1446" i="1"/>
  <c r="G719" i="1"/>
  <c r="G961" i="1"/>
  <c r="G801" i="1"/>
  <c r="G1454" i="1"/>
  <c r="G744" i="1"/>
  <c r="G830" i="1"/>
  <c r="G1256" i="1"/>
  <c r="G1376" i="1"/>
  <c r="G653" i="1"/>
  <c r="G955" i="1"/>
  <c r="G1100" i="1"/>
  <c r="G911" i="1"/>
  <c r="G1377" i="1"/>
  <c r="G1120" i="1"/>
  <c r="G1415" i="1"/>
  <c r="G884" i="1"/>
  <c r="G584" i="1"/>
  <c r="G850" i="1"/>
  <c r="G1435" i="1"/>
  <c r="G913" i="1"/>
  <c r="G905" i="1"/>
  <c r="G774" i="1"/>
  <c r="G353" i="1"/>
  <c r="G1137" i="1"/>
  <c r="G1460" i="1"/>
  <c r="G414" i="1"/>
  <c r="G500" i="1"/>
  <c r="G1161" i="1"/>
  <c r="G879" i="1"/>
  <c r="G1104" i="1"/>
  <c r="G841" i="1"/>
  <c r="G341" i="1"/>
  <c r="G1253" i="1"/>
  <c r="G856" i="1"/>
  <c r="G518" i="1"/>
  <c r="G1160" i="1"/>
  <c r="G1280" i="1"/>
  <c r="G577" i="1"/>
  <c r="G1183" i="1"/>
  <c r="G1344" i="1"/>
  <c r="G1174" i="1"/>
  <c r="G919" i="1"/>
  <c r="G802" i="1"/>
  <c r="G1117" i="1"/>
  <c r="G788" i="1"/>
  <c r="G630" i="1"/>
  <c r="G1032" i="1"/>
  <c r="G1221" i="1"/>
  <c r="G1378" i="1"/>
  <c r="G706" i="1"/>
  <c r="G1310" i="1"/>
  <c r="G1390" i="1"/>
  <c r="G890" i="1"/>
  <c r="G1172" i="1"/>
  <c r="G1158" i="1"/>
  <c r="G864" i="1"/>
  <c r="G657" i="1"/>
  <c r="G1327" i="1"/>
  <c r="G1279" i="1"/>
  <c r="G550" i="1"/>
  <c r="G969" i="1"/>
  <c r="G770" i="1"/>
  <c r="G1304" i="1"/>
  <c r="G1367" i="1"/>
  <c r="G1273" i="1"/>
  <c r="G1149" i="1"/>
  <c r="G739" i="1"/>
  <c r="G1438" i="1"/>
  <c r="G505" i="1"/>
  <c r="G511" i="1"/>
  <c r="G1309" i="1"/>
  <c r="G1185" i="1"/>
  <c r="G1404" i="1"/>
  <c r="G1451" i="1"/>
  <c r="G1449" i="1"/>
  <c r="G583" i="1"/>
  <c r="G820" i="1"/>
  <c r="G1331" i="1"/>
  <c r="G828" i="1"/>
  <c r="G1105" i="1"/>
  <c r="G430" i="1"/>
  <c r="G410" i="1"/>
  <c r="G1365" i="1"/>
  <c r="G526" i="1"/>
  <c r="G1278" i="1"/>
  <c r="G669" i="1"/>
  <c r="G814" i="1"/>
  <c r="G561" i="1"/>
  <c r="G625" i="1"/>
  <c r="G1439" i="1"/>
  <c r="G1464" i="1"/>
  <c r="G797" i="1"/>
  <c r="G1258" i="1"/>
  <c r="G1296" i="1"/>
  <c r="G1299" i="1"/>
  <c r="G1220" i="1"/>
  <c r="G1371" i="1"/>
  <c r="G1284" i="1"/>
  <c r="G1131" i="1"/>
  <c r="G412" i="1"/>
  <c r="G1410" i="1"/>
  <c r="G1260" i="1"/>
  <c r="G457" i="1"/>
  <c r="G529" i="1"/>
  <c r="G1236" i="1"/>
  <c r="G1097" i="1"/>
  <c r="G587" i="1"/>
  <c r="G1179" i="1"/>
  <c r="G1142" i="1"/>
  <c r="G777" i="1"/>
  <c r="G786" i="1"/>
  <c r="G1164" i="1"/>
  <c r="G1026" i="1"/>
  <c r="G1388" i="1"/>
  <c r="G645" i="1"/>
  <c r="G1231" i="1"/>
  <c r="G1198" i="1"/>
  <c r="G812" i="1"/>
  <c r="G1075" i="1"/>
  <c r="G458" i="1"/>
  <c r="G752" i="1"/>
  <c r="G1364" i="1"/>
  <c r="G930" i="1"/>
  <c r="G945" i="1"/>
  <c r="G368" i="1"/>
  <c r="G1461" i="1"/>
  <c r="G1139" i="1"/>
  <c r="G1353" i="1"/>
  <c r="G1385" i="1"/>
  <c r="G798" i="1"/>
  <c r="G942" i="1"/>
  <c r="G1234" i="1"/>
  <c r="G904" i="1"/>
  <c r="G668" i="1"/>
  <c r="G819" i="1"/>
  <c r="G765" i="1"/>
  <c r="G906" i="1"/>
  <c r="G1456" i="1"/>
  <c r="G1375" i="1"/>
  <c r="G763" i="1"/>
  <c r="G1355" i="1"/>
  <c r="G1368" i="1"/>
  <c r="G1184" i="1"/>
  <c r="G1166" i="1"/>
  <c r="G1427" i="1"/>
  <c r="G1042" i="1"/>
  <c r="G1267" i="1"/>
  <c r="G562" i="1"/>
  <c r="G988" i="1"/>
  <c r="G1033" i="1"/>
  <c r="G1171" i="1"/>
  <c r="G957" i="1"/>
  <c r="G746" i="1"/>
  <c r="G1170" i="1"/>
  <c r="G1118" i="1"/>
  <c r="G1457" i="1"/>
  <c r="G853" i="1"/>
  <c r="G1163" i="1"/>
  <c r="G564" i="1"/>
  <c r="G1422" i="1"/>
  <c r="G1167" i="1"/>
  <c r="G1051" i="1"/>
  <c r="G378" i="1"/>
  <c r="G1089" i="1"/>
  <c r="G1146" i="1"/>
  <c r="G1277" i="1"/>
  <c r="G1462" i="1"/>
  <c r="G380" i="1"/>
  <c r="G700" i="1"/>
  <c r="G613" i="1"/>
  <c r="G1159" i="1"/>
  <c r="G1329" i="1"/>
  <c r="G1071" i="1"/>
  <c r="G858" i="1"/>
  <c r="G1222" i="1"/>
  <c r="G1079" i="1"/>
  <c r="G1316" i="1"/>
  <c r="G1409" i="1"/>
  <c r="G761" i="1"/>
  <c r="G1400" i="1"/>
  <c r="G954" i="1"/>
  <c r="G965" i="1"/>
  <c r="G989" i="1"/>
  <c r="G647" i="1"/>
  <c r="G986" i="1"/>
  <c r="G974" i="1"/>
  <c r="G1276" i="1"/>
  <c r="G769" i="1"/>
  <c r="G1314" i="1"/>
  <c r="G1407" i="1"/>
  <c r="G810" i="1"/>
  <c r="G889" i="1"/>
  <c r="G778" i="1"/>
  <c r="G585" i="1"/>
  <c r="G1177" i="1"/>
  <c r="G400" i="1"/>
  <c r="G602" i="1"/>
  <c r="G1211" i="1"/>
  <c r="G1332" i="1"/>
  <c r="G1191" i="1"/>
  <c r="G1136" i="1"/>
  <c r="G694" i="1"/>
  <c r="G1274" i="1"/>
  <c r="G844" i="1"/>
  <c r="G1337" i="1"/>
  <c r="G1216" i="1"/>
  <c r="G1401" i="1"/>
  <c r="G1210" i="1"/>
  <c r="G1381" i="1"/>
  <c r="G654" i="1"/>
  <c r="G1257" i="1"/>
  <c r="G920" i="1"/>
  <c r="G566" i="1"/>
  <c r="G1157" i="1"/>
  <c r="G1181" i="1"/>
  <c r="G1130" i="1"/>
  <c r="G1115" i="1"/>
  <c r="G1441" i="1"/>
  <c r="G491" i="1"/>
  <c r="G666" i="1"/>
  <c r="G704" i="1"/>
  <c r="G1041" i="1"/>
  <c r="G977" i="1"/>
  <c r="G863" i="1"/>
  <c r="G1346" i="1"/>
  <c r="G815" i="1"/>
  <c r="G1370" i="1"/>
  <c r="G1445" i="1"/>
  <c r="G901" i="1"/>
  <c r="G1315" i="1"/>
  <c r="G1425" i="1"/>
  <c r="G1418" i="1"/>
  <c r="G502" i="1"/>
  <c r="G1312" i="1"/>
  <c r="G1363" i="1"/>
  <c r="G1156" i="1"/>
  <c r="G1073" i="1"/>
  <c r="G1419" i="1"/>
  <c r="G783" i="1"/>
  <c r="G1298" i="1"/>
  <c r="G1463" i="1"/>
  <c r="G1119" i="1"/>
  <c r="G808" i="1"/>
  <c r="G1313" i="1"/>
  <c r="G679" i="1"/>
  <c r="G541" i="1"/>
  <c r="M255" i="1"/>
  <c r="M229" i="1"/>
  <c r="M748" i="1"/>
  <c r="M61" i="1"/>
  <c r="M344" i="1"/>
  <c r="M449" i="1"/>
  <c r="M447" i="1"/>
  <c r="M154" i="1"/>
  <c r="M29" i="1"/>
  <c r="M230" i="1"/>
  <c r="M347" i="1"/>
  <c r="M62" i="1"/>
  <c r="M2" i="1"/>
  <c r="M898" i="1"/>
  <c r="M766" i="1"/>
  <c r="M207" i="1"/>
  <c r="M187" i="1"/>
  <c r="M231" i="1"/>
  <c r="M493" i="1"/>
  <c r="M389" i="1"/>
  <c r="M1013" i="1"/>
  <c r="M784" i="1"/>
  <c r="M302" i="1"/>
  <c r="M632" i="1"/>
  <c r="M659" i="1"/>
  <c r="M442" i="1"/>
  <c r="M172" i="1"/>
  <c r="M946" i="1"/>
  <c r="M1287" i="1"/>
  <c r="M236" i="1"/>
  <c r="M32" i="1"/>
  <c r="M1008" i="1"/>
  <c r="M1043" i="1"/>
  <c r="M1223" i="1"/>
  <c r="M1150" i="1"/>
  <c r="M450" i="1"/>
  <c r="M291" i="1"/>
  <c r="M1213" i="1"/>
  <c r="M581" i="1"/>
  <c r="M1206" i="1"/>
  <c r="M13" i="1"/>
  <c r="M177" i="1"/>
  <c r="M256" i="1"/>
  <c r="M376" i="1"/>
  <c r="M633" i="1"/>
  <c r="M1005" i="1"/>
  <c r="M619" i="1"/>
  <c r="M3" i="1"/>
  <c r="M1307" i="1"/>
  <c r="M66" i="1"/>
  <c r="M142" i="1"/>
  <c r="M67" i="1"/>
  <c r="M497" i="1"/>
  <c r="M757" i="1"/>
  <c r="M1270" i="1"/>
  <c r="M1047" i="1"/>
  <c r="M30" i="1"/>
  <c r="M173" i="1"/>
  <c r="M1147" i="1"/>
  <c r="M537" i="1"/>
  <c r="M1099" i="1"/>
  <c r="M531" i="1"/>
  <c r="M1076" i="1"/>
  <c r="M210" i="1"/>
  <c r="M121" i="1"/>
  <c r="M4" i="1"/>
  <c r="M1228" i="1"/>
  <c r="M1186" i="1"/>
  <c r="M859" i="1"/>
  <c r="M246" i="1"/>
  <c r="M1300" i="1"/>
  <c r="M1319" i="1"/>
  <c r="M122" i="1"/>
  <c r="M688" i="1"/>
  <c r="M982" i="1"/>
  <c r="M1188" i="1"/>
  <c r="M1061" i="1"/>
  <c r="M1246" i="1"/>
  <c r="M1247" i="1"/>
  <c r="M1429" i="1"/>
  <c r="M257" i="1"/>
  <c r="M634" i="1"/>
  <c r="M1281" i="1"/>
  <c r="M116" i="1"/>
  <c r="M486" i="1"/>
  <c r="M582" i="1"/>
  <c r="M660" i="1"/>
  <c r="M532" i="1"/>
  <c r="M1324" i="1"/>
  <c r="M258" i="1"/>
  <c r="M860" i="1"/>
  <c r="M174" i="1"/>
  <c r="M63" i="1"/>
  <c r="M1237" i="1"/>
  <c r="M610" i="1"/>
  <c r="M1114" i="1"/>
  <c r="M1180" i="1"/>
  <c r="M1200" i="1"/>
  <c r="M119" i="1"/>
  <c r="M1095" i="1"/>
  <c r="M687" i="1"/>
  <c r="M558" i="1"/>
  <c r="M1050" i="1"/>
  <c r="M188" i="1"/>
  <c r="M426" i="1"/>
  <c r="M803" i="1"/>
  <c r="M259" i="1"/>
  <c r="M1091" i="1"/>
  <c r="M730" i="1"/>
  <c r="M451" i="1"/>
  <c r="M915" i="1"/>
  <c r="M237" i="1"/>
  <c r="M1034" i="1"/>
  <c r="M983" i="1"/>
  <c r="M1116" i="1"/>
  <c r="M995" i="1"/>
  <c r="M1286" i="1"/>
  <c r="M1244" i="1"/>
  <c r="M1077" i="1"/>
  <c r="M1382" i="1"/>
  <c r="M851" i="1"/>
  <c r="M1434" i="1"/>
  <c r="M1138" i="1"/>
  <c r="M1054" i="1"/>
  <c r="M123" i="1"/>
  <c r="M275" i="1"/>
  <c r="M362" i="1"/>
  <c r="M1022" i="1"/>
  <c r="M1263" i="1"/>
  <c r="M46" i="1"/>
  <c r="M661" i="1"/>
  <c r="M804" i="1"/>
  <c r="M900" i="1"/>
  <c r="M1402" i="1"/>
  <c r="M130" i="1"/>
  <c r="M966" i="1"/>
  <c r="M1151" i="1"/>
  <c r="M560" i="1"/>
  <c r="M1048" i="1"/>
  <c r="M238" i="1"/>
  <c r="M902" i="1"/>
  <c r="M143" i="1"/>
  <c r="M1393" i="1"/>
  <c r="M28" i="1"/>
  <c r="M631" i="1"/>
  <c r="M1173" i="1"/>
  <c r="M496" i="1"/>
  <c r="M1083" i="1"/>
  <c r="M205" i="1"/>
  <c r="M1230" i="1"/>
  <c r="M1318" i="1"/>
  <c r="M1044" i="1"/>
  <c r="M303" i="1"/>
  <c r="M155" i="1"/>
  <c r="M1080" i="1"/>
  <c r="M1448" i="1"/>
  <c r="M852" i="1"/>
  <c r="M674" i="1"/>
  <c r="M1437" i="1"/>
  <c r="M1330" i="1"/>
  <c r="M885" i="1"/>
  <c r="M568" i="1"/>
  <c r="M689" i="1"/>
  <c r="M1417" i="1"/>
  <c r="M1087" i="1"/>
  <c r="M1133" i="1"/>
  <c r="M427" i="1"/>
  <c r="M1275" i="1"/>
  <c r="M943" i="1"/>
  <c r="M734" i="1"/>
  <c r="M161" i="1"/>
  <c r="M662" i="1"/>
  <c r="M1062" i="1"/>
  <c r="M817" i="1"/>
  <c r="M1453" i="1"/>
  <c r="M1262" i="1"/>
  <c r="M635" i="1"/>
  <c r="M903" i="1"/>
  <c r="M636" i="1"/>
  <c r="M1340" i="1"/>
  <c r="M1323" i="1"/>
  <c r="M882" i="1"/>
  <c r="M672" i="1"/>
  <c r="M292" i="1"/>
  <c r="M606" i="1"/>
  <c r="M415" i="1"/>
  <c r="M293" i="1"/>
  <c r="M805" i="1"/>
  <c r="M1294" i="1"/>
  <c r="M206" i="1"/>
  <c r="M758" i="1"/>
  <c r="M38" i="1"/>
  <c r="M533" i="1"/>
  <c r="M1290" i="1"/>
  <c r="M1215" i="1"/>
  <c r="M1413" i="1"/>
  <c r="M637" i="1"/>
  <c r="M189" i="1"/>
  <c r="M474" i="1"/>
  <c r="M1141" i="1"/>
  <c r="M1204" i="1"/>
  <c r="M1046" i="1"/>
  <c r="M772" i="1"/>
  <c r="M1165" i="1"/>
  <c r="M80" i="1"/>
  <c r="M908" i="1"/>
  <c r="M1397" i="1"/>
  <c r="M729" i="1"/>
  <c r="M1092" i="1"/>
  <c r="M1339" i="1"/>
  <c r="M1436" i="1"/>
  <c r="M1384" i="1"/>
  <c r="M31" i="1"/>
  <c r="M543" i="1"/>
  <c r="M1197" i="1"/>
  <c r="M1396" i="1"/>
  <c r="M670" i="1"/>
  <c r="M990" i="1"/>
  <c r="M204" i="1"/>
  <c r="M1291" i="1"/>
  <c r="M260" i="1"/>
  <c r="M1285" i="1"/>
  <c r="M1072" i="1"/>
  <c r="M1023" i="1"/>
  <c r="M512" i="1"/>
  <c r="M1356" i="1"/>
  <c r="M1241" i="1"/>
  <c r="M1086" i="1"/>
  <c r="M718" i="1"/>
  <c r="M334" i="1"/>
  <c r="M138" i="1"/>
  <c r="M225" i="1"/>
  <c r="M1144" i="1"/>
  <c r="M1333" i="1"/>
  <c r="M1414" i="1"/>
  <c r="M1124" i="1"/>
  <c r="M1351" i="1"/>
  <c r="M1317" i="1"/>
  <c r="M931" i="1"/>
  <c r="M322" i="1"/>
  <c r="M1063" i="1"/>
  <c r="M569" i="1"/>
  <c r="M1098" i="1"/>
  <c r="M1011" i="1"/>
  <c r="M1361" i="1"/>
  <c r="M117" i="1"/>
  <c r="M1152" i="1"/>
  <c r="M211" i="1"/>
  <c r="M1311" i="1"/>
  <c r="M351" i="1"/>
  <c r="M1345" i="1"/>
  <c r="M1369" i="1"/>
  <c r="M918" i="1"/>
  <c r="M638" i="1"/>
  <c r="M1162" i="1"/>
  <c r="M731" i="1"/>
  <c r="M736" i="1"/>
  <c r="M818" i="1"/>
  <c r="M64" i="1"/>
  <c r="M179" i="1"/>
  <c r="M418" i="1"/>
  <c r="M487" i="1"/>
  <c r="M475" i="1"/>
  <c r="M1430" i="1"/>
  <c r="M1250" i="1"/>
  <c r="M663" i="1"/>
  <c r="M1379" i="1"/>
  <c r="M97" i="1"/>
  <c r="M1155" i="1"/>
  <c r="M1334" i="1"/>
  <c r="M944" i="1"/>
  <c r="M1192" i="1"/>
  <c r="M1096" i="1"/>
  <c r="M747" i="1"/>
  <c r="M813" i="1"/>
  <c r="M1450" i="1"/>
  <c r="M534" i="1"/>
  <c r="M1421" i="1"/>
  <c r="M190" i="1"/>
  <c r="M1251" i="1"/>
  <c r="M932" i="1"/>
  <c r="M1249" i="1"/>
  <c r="M967" i="1"/>
  <c r="M1405" i="1"/>
  <c r="M1153" i="1"/>
  <c r="M1132" i="1"/>
  <c r="M1358" i="1"/>
  <c r="M1001" i="1"/>
  <c r="M607" i="1"/>
  <c r="M1428" i="1"/>
  <c r="M958" i="1"/>
  <c r="M1017" i="1"/>
  <c r="M1411" i="1"/>
  <c r="M460" i="1"/>
  <c r="M883" i="1"/>
  <c r="M1012" i="1"/>
  <c r="M1341" i="1"/>
  <c r="M1342" i="1"/>
  <c r="M1452" i="1"/>
  <c r="M1431" i="1"/>
  <c r="M443" i="1"/>
  <c r="M1432" i="1"/>
  <c r="M1336" i="1"/>
  <c r="M1372" i="1"/>
  <c r="M825" i="1"/>
  <c r="M979" i="1"/>
  <c r="M1362" i="1"/>
  <c r="M1394" i="1"/>
  <c r="M782" i="1"/>
  <c r="M191" i="1"/>
  <c r="M1187" i="1"/>
  <c r="M1303" i="1"/>
  <c r="M1292" i="1"/>
  <c r="M1069" i="1"/>
  <c r="M1343" i="1"/>
  <c r="M1360" i="1"/>
  <c r="M1347" i="1"/>
  <c r="M1395" i="1"/>
  <c r="M1259" i="1"/>
  <c r="M1352" i="1"/>
  <c r="M171" i="1"/>
  <c r="M1106" i="1"/>
  <c r="M837" i="1"/>
  <c r="M1465" i="1"/>
  <c r="M671" i="1"/>
  <c r="M935" i="1"/>
  <c r="M980" i="1"/>
  <c r="M1070" i="1"/>
  <c r="M1380" i="1"/>
  <c r="M1245" i="1"/>
  <c r="M195" i="1"/>
  <c r="M226" i="1"/>
  <c r="M895" i="1"/>
  <c r="M403" i="1"/>
  <c r="M169" i="1"/>
  <c r="M598" i="1"/>
  <c r="M15" i="1"/>
  <c r="M684" i="1"/>
  <c r="M280" i="1"/>
  <c r="M281" i="1"/>
  <c r="M685" i="1"/>
  <c r="M686" i="1"/>
  <c r="M50" i="1"/>
  <c r="M544" i="1"/>
  <c r="M81" i="1"/>
  <c r="M483" i="1"/>
  <c r="M35" i="1"/>
  <c r="M1264" i="1"/>
  <c r="M228" i="1"/>
  <c r="M554" i="1"/>
  <c r="M522" i="1"/>
  <c r="M8" i="1"/>
  <c r="M51" i="1"/>
  <c r="M1265" i="1"/>
  <c r="M309" i="1"/>
  <c r="M16" i="1"/>
  <c r="M290" i="1"/>
  <c r="M413" i="1"/>
  <c r="M325" i="1"/>
  <c r="M273" i="1"/>
  <c r="M336" i="1"/>
  <c r="M52" i="1"/>
  <c r="M381" i="1"/>
  <c r="M404" i="1"/>
  <c r="M215" i="1"/>
  <c r="M337" i="1"/>
  <c r="M419" i="1"/>
  <c r="M405" i="1"/>
  <c r="M254" i="1"/>
  <c r="M18" i="1"/>
  <c r="M19" i="1"/>
  <c r="M406" i="1"/>
  <c r="M555" i="1"/>
  <c r="M333" i="1"/>
  <c r="M287" i="1"/>
  <c r="M742" i="1"/>
  <c r="M235" i="1"/>
  <c r="M370" i="1"/>
  <c r="M749" i="1"/>
  <c r="M407" i="1"/>
  <c r="M556" i="1"/>
  <c r="M886" i="1"/>
  <c r="M424" i="1"/>
  <c r="M651" i="1"/>
  <c r="M170" i="1"/>
  <c r="M185" i="1"/>
  <c r="M434" i="1"/>
  <c r="M470" i="1"/>
  <c r="M267" i="1"/>
  <c r="M326" i="1"/>
  <c r="M599" i="1"/>
  <c r="M58" i="1"/>
  <c r="M345" i="1"/>
  <c r="M193" i="1"/>
  <c r="M90" i="1"/>
  <c r="M892" i="1"/>
  <c r="M25" i="1"/>
  <c r="M601" i="1"/>
  <c r="M382" i="1"/>
  <c r="M9" i="1"/>
  <c r="M371" i="1"/>
  <c r="M1374" i="1"/>
  <c r="M452" i="1"/>
  <c r="M106" i="1"/>
  <c r="M840" i="1"/>
  <c r="M282" i="1"/>
  <c r="M1066" i="1"/>
  <c r="M724" i="1"/>
  <c r="M383" i="1"/>
  <c r="M478" i="1"/>
  <c r="M338" i="1"/>
  <c r="M981" i="1"/>
  <c r="M707" i="1"/>
  <c r="M82" i="1"/>
  <c r="M433" i="1"/>
  <c r="M26" i="1"/>
  <c r="M393" i="1"/>
  <c r="M445" i="1"/>
  <c r="M384" i="1"/>
  <c r="M159" i="1"/>
  <c r="M600" i="1"/>
  <c r="M156" i="1"/>
  <c r="M232" i="1"/>
  <c r="M1016" i="1"/>
  <c r="M385" i="1"/>
  <c r="M701" i="1"/>
  <c r="M150" i="1"/>
  <c r="M348" i="1"/>
  <c r="M435" i="1"/>
  <c r="M515" i="1"/>
  <c r="M276" i="1"/>
  <c r="M881" i="1"/>
  <c r="M312" i="1"/>
  <c r="M372" i="1"/>
  <c r="M373" i="1"/>
  <c r="M436" i="1"/>
  <c r="M42" i="1"/>
  <c r="M425" i="1"/>
  <c r="M324" i="1"/>
  <c r="M17" i="1"/>
  <c r="M83" i="1"/>
  <c r="M374" i="1"/>
  <c r="M59" i="1"/>
  <c r="M708" i="1"/>
  <c r="M386" i="1"/>
  <c r="M186" i="1"/>
  <c r="M87" i="1"/>
  <c r="M147" i="1"/>
  <c r="M84" i="1"/>
  <c r="M461" i="1"/>
  <c r="M916" i="1"/>
  <c r="M99" i="1"/>
  <c r="M420" i="1"/>
  <c r="M897" i="1"/>
  <c r="M639" i="1"/>
  <c r="M767" i="1"/>
  <c r="M484" i="1"/>
  <c r="M596" i="1"/>
  <c r="M274" i="1"/>
  <c r="M288" i="1"/>
  <c r="M695" i="1"/>
  <c r="M1348" i="1"/>
  <c r="M1127" i="1"/>
  <c r="M208" i="1"/>
  <c r="M421" i="1"/>
  <c r="M197" i="1"/>
  <c r="M1014" i="1"/>
  <c r="M402" i="1"/>
  <c r="M1266" i="1"/>
  <c r="M233" i="1"/>
  <c r="M1031" i="1"/>
  <c r="M494" i="1"/>
  <c r="M20" i="1"/>
  <c r="M300" i="1"/>
  <c r="M867" i="1"/>
  <c r="M95" i="1"/>
  <c r="M991" i="1"/>
  <c r="M642" i="1"/>
  <c r="M36" i="1"/>
  <c r="M616" i="1"/>
  <c r="M387" i="1"/>
  <c r="M617" i="1"/>
  <c r="M284" i="1"/>
  <c r="M214" i="1"/>
  <c r="M938" i="1"/>
  <c r="M643" i="1"/>
  <c r="M1440" i="1"/>
  <c r="M849" i="1"/>
  <c r="M369" i="1"/>
  <c r="M1024" i="1"/>
  <c r="M759" i="1"/>
  <c r="M1128" i="1"/>
  <c r="M464" i="1"/>
  <c r="M909" i="1"/>
  <c r="M355" i="1"/>
  <c r="M485" i="1"/>
  <c r="M462" i="1"/>
  <c r="M125" i="1"/>
  <c r="M249" i="1"/>
  <c r="M463" i="1"/>
  <c r="M151" i="1"/>
  <c r="M656" i="1"/>
  <c r="M239" i="1"/>
  <c r="M1288" i="1"/>
  <c r="M792" i="1"/>
  <c r="M1129" i="1"/>
  <c r="M48" i="1"/>
  <c r="M168" i="1"/>
  <c r="M152" i="1"/>
  <c r="M108" i="1"/>
  <c r="M250" i="1"/>
  <c r="M1272" i="1"/>
  <c r="M1225" i="1"/>
  <c r="M453" i="1"/>
  <c r="M1235" i="1"/>
  <c r="M640" i="1"/>
  <c r="M270" i="1"/>
  <c r="M294" i="1"/>
  <c r="M1027" i="1"/>
  <c r="M1074" i="1"/>
  <c r="M939" i="1"/>
  <c r="M1025" i="1"/>
  <c r="M198" i="1"/>
  <c r="M924" i="1"/>
  <c r="M1349" i="1"/>
  <c r="M1000" i="1"/>
  <c r="M1029" i="1"/>
  <c r="M477" i="1"/>
  <c r="M1406" i="1"/>
  <c r="M676" i="1"/>
  <c r="M673" i="1"/>
  <c r="M251" i="1"/>
  <c r="M779" i="1"/>
  <c r="M586" i="1"/>
  <c r="M202" i="1"/>
  <c r="M78" i="1"/>
  <c r="M49" i="1"/>
  <c r="M1391" i="1"/>
  <c r="M416" i="1"/>
  <c r="M498" i="1"/>
  <c r="M1199" i="1"/>
  <c r="M821" i="1"/>
  <c r="M716" i="1"/>
  <c r="M492" i="1"/>
  <c r="M1443" i="1"/>
  <c r="M1386" i="1"/>
  <c r="M1408" i="1"/>
  <c r="M664" i="1"/>
  <c r="M1240" i="1"/>
  <c r="M1366" i="1"/>
  <c r="M277" i="1"/>
  <c r="M795" i="1"/>
  <c r="M552" i="1"/>
  <c r="M153" i="1"/>
  <c r="M912" i="1"/>
  <c r="M516" i="1"/>
  <c r="M1226" i="1"/>
  <c r="M968" i="1"/>
  <c r="M271" i="1"/>
  <c r="M1049" i="1"/>
  <c r="M1110" i="1"/>
  <c r="M248" i="1"/>
  <c r="M956" i="1"/>
  <c r="M690" i="1"/>
  <c r="M1028" i="1"/>
  <c r="M21" i="1"/>
  <c r="M1297" i="1"/>
  <c r="M223" i="1"/>
  <c r="M1189" i="1"/>
  <c r="M1064" i="1"/>
  <c r="M1218" i="1"/>
  <c r="M1321" i="1"/>
  <c r="M327" i="1"/>
  <c r="M286" i="1"/>
  <c r="M1444" i="1"/>
  <c r="M467" i="1"/>
  <c r="M869" i="1"/>
  <c r="M576" i="1"/>
  <c r="M1057" i="1"/>
  <c r="M96" i="1"/>
  <c r="M388" i="1"/>
  <c r="M693" i="1"/>
  <c r="M871" i="1"/>
  <c r="M10" i="1"/>
  <c r="M98" i="1"/>
  <c r="M167" i="1"/>
  <c r="M597" i="1"/>
  <c r="M7" i="1"/>
  <c r="M57" i="1"/>
  <c r="M824" i="1"/>
  <c r="M104" i="1"/>
  <c r="M1293" i="1"/>
  <c r="M47" i="1"/>
  <c r="M545" i="1"/>
  <c r="M56" i="1"/>
  <c r="M196" i="1"/>
  <c r="M753" i="1"/>
  <c r="M37" i="1"/>
  <c r="M75" i="1"/>
  <c r="M482" i="1"/>
  <c r="M137" i="1"/>
  <c r="M594" i="1"/>
  <c r="M521" i="1"/>
  <c r="M94" i="1"/>
  <c r="M86" i="1"/>
  <c r="M1010" i="1"/>
  <c r="M328" i="1"/>
  <c r="M272" i="1"/>
  <c r="M180" i="1"/>
  <c r="M162" i="1"/>
  <c r="M213" i="1"/>
  <c r="M89" i="1"/>
  <c r="M140" i="1"/>
  <c r="M261" i="1"/>
  <c r="M100" i="1"/>
  <c r="M591" i="1"/>
  <c r="M578" i="1"/>
  <c r="M88" i="1"/>
  <c r="M285" i="1"/>
  <c r="M1305" i="1"/>
  <c r="M182" i="1"/>
  <c r="M234" i="1"/>
  <c r="M750" i="1"/>
  <c r="M743" i="1"/>
  <c r="M53" i="1"/>
  <c r="M1020" i="1"/>
  <c r="M880" i="1"/>
  <c r="M60" i="1"/>
  <c r="M827" i="1"/>
  <c r="M178" i="1"/>
  <c r="M698" i="1"/>
  <c r="M346" i="1"/>
  <c r="M158" i="1"/>
  <c r="M91" i="1"/>
  <c r="M893" i="1"/>
  <c r="M73" i="1"/>
  <c r="M481" i="1"/>
  <c r="M112" i="1"/>
  <c r="M43" i="1"/>
  <c r="M490" i="1"/>
  <c r="M27" i="1"/>
  <c r="M454" i="1"/>
  <c r="M710" i="1"/>
  <c r="M1067" i="1"/>
  <c r="M829" i="1"/>
  <c r="M85" i="1"/>
  <c r="M646" i="1"/>
  <c r="M398" i="1"/>
  <c r="M549" i="1"/>
  <c r="M1101" i="1"/>
  <c r="M218" i="1"/>
  <c r="M479" i="1"/>
  <c r="M1196" i="1"/>
  <c r="M227" i="1"/>
  <c r="M972" i="1"/>
  <c r="M181" i="1"/>
  <c r="M394" i="1"/>
  <c r="M446" i="1"/>
  <c r="M321" i="1"/>
  <c r="M678" i="1"/>
  <c r="M551" i="1"/>
  <c r="M513" i="1"/>
  <c r="M102" i="1"/>
  <c r="M129" i="1"/>
  <c r="M70" i="1"/>
  <c r="M922" i="1"/>
  <c r="M572" i="1"/>
  <c r="M157" i="1"/>
  <c r="M999" i="1"/>
  <c r="M305" i="1"/>
  <c r="M1059" i="1"/>
  <c r="M702" i="1"/>
  <c r="M349" i="1"/>
  <c r="M126" i="1"/>
  <c r="M184" i="1"/>
  <c r="M92" i="1"/>
  <c r="M160" i="1"/>
  <c r="M567" i="1"/>
  <c r="M422" i="1"/>
  <c r="M297" i="1"/>
  <c r="M998" i="1"/>
  <c r="M992" i="1"/>
  <c r="M103" i="1"/>
  <c r="M5" i="1"/>
  <c r="M357" i="1"/>
  <c r="M313" i="1"/>
  <c r="M862" i="1"/>
  <c r="M396" i="1"/>
  <c r="M899" i="1"/>
  <c r="M722" i="1"/>
  <c r="M39" i="1"/>
  <c r="M768" i="1"/>
  <c r="M217" i="1"/>
  <c r="M146" i="1"/>
  <c r="M675" i="1"/>
  <c r="M720" i="1"/>
  <c r="M535" i="1"/>
  <c r="M263" i="1"/>
  <c r="M209" i="1"/>
  <c r="M1015" i="1"/>
  <c r="M34" i="1"/>
  <c r="M575" i="1"/>
  <c r="M524" i="1"/>
  <c r="M299" i="1"/>
  <c r="M655" i="1"/>
  <c r="M624" i="1"/>
  <c r="M165" i="1"/>
  <c r="M134" i="1"/>
  <c r="M929" i="1"/>
  <c r="M870" i="1"/>
  <c r="M113" i="1"/>
  <c r="M216" i="1"/>
  <c r="M289" i="1"/>
  <c r="M390" i="1"/>
  <c r="M540" i="1"/>
  <c r="M269" i="1"/>
  <c r="M253" i="1"/>
  <c r="M12" i="1"/>
  <c r="M65" i="1"/>
  <c r="M279" i="1"/>
  <c r="M176" i="1"/>
  <c r="M785" i="1"/>
  <c r="M304" i="1"/>
  <c r="M141" i="1"/>
  <c r="M760" i="1"/>
  <c r="M501" i="1"/>
  <c r="M644" i="1"/>
  <c r="M128" i="1"/>
  <c r="M936" i="1"/>
  <c r="M74" i="1"/>
  <c r="M444" i="1"/>
  <c r="M714" i="1"/>
  <c r="M245" i="1"/>
  <c r="M44" i="1"/>
  <c r="M940" i="1"/>
  <c r="M41" i="1"/>
  <c r="M523" i="1"/>
  <c r="M432" i="1"/>
  <c r="M358" i="1"/>
  <c r="M618" i="1"/>
  <c r="M1145" i="1"/>
  <c r="M1052" i="1"/>
  <c r="M1243" i="1"/>
  <c r="M963" i="1"/>
  <c r="M109" i="1"/>
  <c r="M1126" i="1"/>
  <c r="M315" i="1"/>
  <c r="M573" i="1"/>
  <c r="M192" i="1"/>
  <c r="M1040" i="1"/>
  <c r="M148" i="1"/>
  <c r="M816" i="1"/>
  <c r="M264" i="1"/>
  <c r="M367" i="1"/>
  <c r="M506" i="1"/>
  <c r="M72" i="1"/>
  <c r="M776" i="1"/>
  <c r="M1088" i="1"/>
  <c r="M307" i="1"/>
  <c r="M23" i="1"/>
  <c r="M605" i="1"/>
  <c r="M745" i="1"/>
  <c r="M175" i="1"/>
  <c r="M55" i="1"/>
  <c r="M595" i="1"/>
  <c r="M356" i="1"/>
  <c r="M928" i="1"/>
  <c r="M947" i="1"/>
  <c r="M431" i="1"/>
  <c r="M715" i="1"/>
  <c r="M240" i="1"/>
  <c r="M1193" i="1"/>
  <c r="M1113" i="1"/>
  <c r="M925" i="1"/>
  <c r="M1416" i="1"/>
  <c r="M107" i="1"/>
  <c r="M563" i="1"/>
  <c r="M439" i="1"/>
  <c r="M891" i="1"/>
  <c r="M641" i="1"/>
  <c r="M1168" i="1"/>
  <c r="M949" i="1"/>
  <c r="M1283" i="1"/>
  <c r="M1289" i="1"/>
  <c r="M652" i="1"/>
  <c r="M976" i="1"/>
  <c r="M323" i="1"/>
  <c r="M45" i="1"/>
  <c r="M469" i="1"/>
  <c r="M712" i="1"/>
  <c r="M133" i="1"/>
  <c r="M592" i="1"/>
  <c r="M40" i="1"/>
  <c r="M242" i="1"/>
  <c r="M873" i="1"/>
  <c r="M401" i="1"/>
  <c r="M224" i="1"/>
  <c r="M1261" i="1"/>
  <c r="M266" i="1"/>
  <c r="M565" i="1"/>
  <c r="M408" i="1"/>
  <c r="M33" i="1"/>
  <c r="M308" i="1"/>
  <c r="M136" i="1"/>
  <c r="M952" i="1"/>
  <c r="M397" i="1"/>
  <c r="M985" i="1"/>
  <c r="M1208" i="1"/>
  <c r="M354" i="1"/>
  <c r="M22" i="1"/>
  <c r="M1053" i="1"/>
  <c r="M283" i="1"/>
  <c r="M878" i="1"/>
  <c r="M997" i="1"/>
  <c r="M54" i="1"/>
  <c r="M787" i="1"/>
  <c r="M1108" i="1"/>
  <c r="M1009" i="1"/>
  <c r="M139" i="1"/>
  <c r="M71" i="1"/>
  <c r="M507" i="1"/>
  <c r="M164" i="1"/>
  <c r="M1045" i="1"/>
  <c r="M244" i="1"/>
  <c r="M471" i="1"/>
  <c r="M359" i="1"/>
  <c r="M199" i="1"/>
  <c r="M717" i="1"/>
  <c r="M553" i="1"/>
  <c r="M340" i="1"/>
  <c r="M608" i="1"/>
  <c r="M438" i="1"/>
  <c r="M1224" i="1"/>
  <c r="M395" i="1"/>
  <c r="M111" i="1"/>
  <c r="M1154" i="1"/>
  <c r="M593" i="1"/>
  <c r="M1112" i="1"/>
  <c r="M295" i="1"/>
  <c r="M1214" i="1"/>
  <c r="M1140" i="1"/>
  <c r="M1255" i="1"/>
  <c r="M1002" i="1"/>
  <c r="M703" i="1"/>
  <c r="M848" i="1"/>
  <c r="M1392" i="1"/>
  <c r="M392" i="1"/>
  <c r="M411" i="1"/>
  <c r="M525" i="1"/>
  <c r="M790" i="1"/>
  <c r="M1207" i="1"/>
  <c r="M14" i="1"/>
  <c r="M243" i="1"/>
  <c r="M628" i="1"/>
  <c r="M809" i="1"/>
  <c r="M546" i="1"/>
  <c r="M1006" i="1"/>
  <c r="M838" i="1"/>
  <c r="M1254" i="1"/>
  <c r="M1135" i="1"/>
  <c r="M437" i="1"/>
  <c r="M705" i="1"/>
  <c r="M1239" i="1"/>
  <c r="M6" i="1"/>
  <c r="M650" i="1"/>
  <c r="M579" i="1"/>
  <c r="M865" i="1"/>
  <c r="M559" i="1"/>
  <c r="M377" i="1"/>
  <c r="M1093" i="1"/>
  <c r="M1442" i="1"/>
  <c r="M1084" i="1"/>
  <c r="M754" i="1"/>
  <c r="M335" i="1"/>
  <c r="M738" i="1"/>
  <c r="M296" i="1"/>
  <c r="M530" i="1"/>
  <c r="M780" i="1"/>
  <c r="M1122" i="1"/>
  <c r="M696" i="1"/>
  <c r="M620" i="1"/>
  <c r="M570" i="1"/>
  <c r="M127" i="1"/>
  <c r="M604" i="1"/>
  <c r="M68" i="1"/>
  <c r="M200" i="1"/>
  <c r="M480" i="1"/>
  <c r="M417" i="1"/>
  <c r="M548" i="1"/>
  <c r="M1143" i="1"/>
  <c r="M1182" i="1"/>
  <c r="M726" i="1"/>
  <c r="M868" i="1"/>
  <c r="M144" i="1"/>
  <c r="M352" i="1"/>
  <c r="M626" i="1"/>
  <c r="M306" i="1"/>
  <c r="M499" i="1"/>
  <c r="M725" i="1"/>
  <c r="M1195" i="1"/>
  <c r="M278" i="1"/>
  <c r="M836" i="1"/>
  <c r="M1202" i="1"/>
  <c r="M365" i="1"/>
  <c r="M603" i="1"/>
  <c r="M964" i="1"/>
  <c r="M917" i="1"/>
  <c r="M1271" i="1"/>
  <c r="M709" i="1"/>
  <c r="M203" i="1"/>
  <c r="M721" i="1"/>
  <c r="M76" i="1"/>
  <c r="M1178" i="1"/>
  <c r="M101" i="1"/>
  <c r="M842" i="1"/>
  <c r="M612" i="1"/>
  <c r="M183" i="1"/>
  <c r="M79" i="1"/>
  <c r="M877" i="1"/>
  <c r="M1252" i="1"/>
  <c r="M926" i="1"/>
  <c r="M822" i="1"/>
  <c r="M448" i="1"/>
  <c r="M311" i="1"/>
  <c r="M1148" i="1"/>
  <c r="M542" i="1"/>
  <c r="M923" i="1"/>
  <c r="M538" i="1"/>
  <c r="M773" i="1"/>
  <c r="M105" i="1"/>
  <c r="M1123" i="1"/>
  <c r="M1068" i="1"/>
  <c r="M751" i="1"/>
  <c r="M1383" i="1"/>
  <c r="M93" i="1"/>
  <c r="M741" i="1"/>
  <c r="M120" i="1"/>
  <c r="M1078" i="1"/>
  <c r="M894" i="1"/>
  <c r="M1269" i="1"/>
  <c r="M970" i="1"/>
  <c r="M547" i="1"/>
  <c r="M212" i="1"/>
  <c r="M806" i="1"/>
  <c r="M201" i="1"/>
  <c r="M846" i="1"/>
  <c r="M1175" i="1"/>
  <c r="M737" i="1"/>
  <c r="M571" i="1"/>
  <c r="M1217" i="1"/>
  <c r="M409" i="1"/>
  <c r="M614" i="1"/>
  <c r="M124" i="1"/>
  <c r="M1081" i="1"/>
  <c r="M835" i="1"/>
  <c r="M314" i="1"/>
  <c r="M1320" i="1"/>
  <c r="M1021" i="1"/>
  <c r="M517" i="1"/>
  <c r="M590" i="1"/>
  <c r="M350" i="1"/>
  <c r="M796" i="1"/>
  <c r="M339" i="1"/>
  <c r="M241" i="1"/>
  <c r="M131" i="1"/>
  <c r="M194" i="1"/>
  <c r="M732" i="1"/>
  <c r="M1229" i="1"/>
  <c r="M332" i="1"/>
  <c r="M132" i="1"/>
  <c r="M847" i="1"/>
  <c r="M914" i="1"/>
  <c r="M723" i="1"/>
  <c r="M247" i="1"/>
  <c r="M975" i="1"/>
  <c r="M629" i="1"/>
  <c r="M77" i="1"/>
  <c r="M1399" i="1"/>
  <c r="M1301" i="1"/>
  <c r="M826" i="1"/>
  <c r="M807" i="1"/>
  <c r="M476" i="1"/>
  <c r="M691" i="1"/>
  <c r="M330" i="1"/>
  <c r="M984" i="1"/>
  <c r="M855" i="1"/>
  <c r="M921" i="1"/>
  <c r="M1194" i="1"/>
  <c r="M896" i="1"/>
  <c r="M1190" i="1"/>
  <c r="M683" i="1"/>
  <c r="M1065" i="1"/>
  <c r="M692" i="1"/>
  <c r="M888" i="1"/>
  <c r="M658" i="1"/>
  <c r="M268" i="1"/>
  <c r="M793" i="1"/>
  <c r="M360" i="1"/>
  <c r="M843" i="1"/>
  <c r="M1248" i="1"/>
  <c r="M887" i="1"/>
  <c r="M520" i="1"/>
  <c r="M1203" i="1"/>
  <c r="M941" i="1"/>
  <c r="M764" i="1"/>
  <c r="M648" i="1"/>
  <c r="M1219" i="1"/>
  <c r="M960" i="1"/>
  <c r="M833" i="1"/>
  <c r="M488" i="1"/>
  <c r="M697" i="1"/>
  <c r="M831" i="1"/>
  <c r="M1103" i="1"/>
  <c r="M1282" i="1"/>
  <c r="M69" i="1"/>
  <c r="M1306" i="1"/>
  <c r="M872" i="1"/>
  <c r="M1325" i="1"/>
  <c r="M861" i="1"/>
  <c r="M948" i="1"/>
  <c r="M316" i="1"/>
  <c r="M110" i="1"/>
  <c r="M799" i="1"/>
  <c r="M465" i="1"/>
  <c r="M839" i="1"/>
  <c r="M1111" i="1"/>
  <c r="M298" i="1"/>
  <c r="M24" i="1"/>
  <c r="M375" i="1"/>
  <c r="M987" i="1"/>
  <c r="M220" i="1"/>
  <c r="M320" i="1"/>
  <c r="M627" i="1"/>
  <c r="M762" i="1"/>
  <c r="M472" i="1"/>
  <c r="M1035" i="1"/>
  <c r="M265" i="1"/>
  <c r="M735" i="1"/>
  <c r="M391" i="1"/>
  <c r="M927" i="1"/>
  <c r="M115" i="1"/>
  <c r="M343" i="1"/>
  <c r="M527" i="1"/>
  <c r="M623" i="1"/>
  <c r="M363" i="1"/>
  <c r="M262" i="1"/>
  <c r="M135" i="1"/>
  <c r="M1227" i="1"/>
  <c r="M1169" i="1"/>
  <c r="M1295" i="1"/>
  <c r="M222" i="1"/>
  <c r="M622" i="1"/>
  <c r="M252" i="1"/>
  <c r="M1350" i="1"/>
  <c r="M789" i="1"/>
  <c r="M114" i="1"/>
  <c r="M342" i="1"/>
  <c r="M1090" i="1"/>
  <c r="M1212" i="1"/>
  <c r="M756" i="1"/>
  <c r="M680" i="1"/>
  <c r="M1019" i="1"/>
  <c r="M519" i="1"/>
  <c r="M149" i="1"/>
  <c r="M755" i="1"/>
  <c r="M845" i="1"/>
  <c r="M959" i="1"/>
  <c r="M440" i="1"/>
  <c r="M775" i="1"/>
  <c r="M1459" i="1"/>
  <c r="M1373" i="1"/>
  <c r="M145" i="1"/>
  <c r="M428" i="1"/>
  <c r="M1354" i="1"/>
  <c r="M318" i="1"/>
  <c r="M1209" i="1"/>
  <c r="M118" i="1"/>
  <c r="M866" i="1"/>
  <c r="M1085" i="1"/>
  <c r="M1389" i="1"/>
  <c r="M361" i="1"/>
  <c r="M557" i="1"/>
  <c r="M166" i="1"/>
  <c r="M468" i="1"/>
  <c r="M441" i="1"/>
  <c r="M1030" i="1"/>
  <c r="M667" i="1"/>
  <c r="M503" i="1"/>
  <c r="M1426" i="1"/>
  <c r="M455" i="1"/>
  <c r="M953" i="1"/>
  <c r="M331" i="1"/>
  <c r="M950" i="1"/>
  <c r="M317" i="1"/>
  <c r="M364" i="1"/>
  <c r="M1094" i="1"/>
  <c r="M996" i="1"/>
  <c r="M366" i="1"/>
  <c r="M539" i="1"/>
  <c r="M1082" i="1"/>
  <c r="M611" i="1"/>
  <c r="M677" i="1"/>
  <c r="M854" i="1"/>
  <c r="M1036" i="1"/>
  <c r="M1242" i="1"/>
  <c r="M329" i="1"/>
  <c r="M1125" i="1"/>
  <c r="M319" i="1"/>
  <c r="M728" i="1"/>
  <c r="M1039" i="1"/>
  <c r="M379" i="1"/>
  <c r="M1398" i="1"/>
  <c r="M1121" i="1"/>
  <c r="M301" i="1"/>
  <c r="M832" i="1"/>
  <c r="M933" i="1"/>
  <c r="M1357" i="1"/>
  <c r="M1322" i="1"/>
  <c r="M1308" i="1"/>
  <c r="M580" i="1"/>
  <c r="M1458" i="1"/>
  <c r="M740" i="1"/>
  <c r="M1107" i="1"/>
  <c r="M495" i="1"/>
  <c r="M1326" i="1"/>
  <c r="M794" i="1"/>
  <c r="M649" i="1"/>
  <c r="M536" i="1"/>
  <c r="M423" i="1"/>
  <c r="M310" i="1"/>
  <c r="M510" i="1"/>
  <c r="M1058" i="1"/>
  <c r="M429" i="1"/>
  <c r="M1302" i="1"/>
  <c r="M1102" i="1"/>
  <c r="M219" i="1"/>
  <c r="M682" i="1"/>
  <c r="M1455" i="1"/>
  <c r="M489" i="1"/>
  <c r="M1004" i="1"/>
  <c r="M221" i="1"/>
  <c r="M1134" i="1"/>
  <c r="M589" i="1"/>
  <c r="M733" i="1"/>
  <c r="M11" i="1"/>
  <c r="M1109" i="1"/>
  <c r="M791" i="1"/>
  <c r="M1232" i="1"/>
  <c r="M875" i="1"/>
  <c r="M459" i="1"/>
  <c r="M973" i="1"/>
  <c r="M1003" i="1"/>
  <c r="M1403" i="1"/>
  <c r="M163" i="1"/>
  <c r="M727" i="1"/>
  <c r="M473" i="1"/>
  <c r="M1176" i="1"/>
  <c r="M1447" i="1"/>
  <c r="M937" i="1"/>
  <c r="M1335" i="1"/>
  <c r="M399" i="1"/>
  <c r="M876" i="1"/>
  <c r="M1018" i="1"/>
  <c r="M1433" i="1"/>
  <c r="M1387" i="1"/>
  <c r="M874" i="1"/>
  <c r="M508" i="1"/>
  <c r="M907" i="1"/>
  <c r="M971" i="1"/>
  <c r="M1056" i="1"/>
  <c r="M1328" i="1"/>
  <c r="M1037" i="1"/>
  <c r="M699" i="1"/>
  <c r="M823" i="1"/>
  <c r="M456" i="1"/>
  <c r="M771" i="1"/>
  <c r="M1233" i="1"/>
  <c r="M1055" i="1"/>
  <c r="M574" i="1"/>
  <c r="M1238" i="1"/>
  <c r="M466" i="1"/>
  <c r="M665" i="1"/>
  <c r="M834" i="1"/>
  <c r="M1423" i="1"/>
  <c r="M811" i="1"/>
  <c r="M962" i="1"/>
  <c r="M910" i="1"/>
  <c r="M978" i="1"/>
  <c r="M609" i="1"/>
  <c r="M528" i="1"/>
  <c r="M1205" i="1"/>
  <c r="M993" i="1"/>
  <c r="M781" i="1"/>
  <c r="M1420" i="1"/>
  <c r="M713" i="1"/>
  <c r="M1060" i="1"/>
  <c r="M857" i="1"/>
  <c r="M711" i="1"/>
  <c r="M615" i="1"/>
  <c r="M1201" i="1"/>
  <c r="M1412" i="1"/>
  <c r="M1007" i="1"/>
  <c r="M951" i="1"/>
  <c r="M1038" i="1"/>
  <c r="M621" i="1"/>
  <c r="M588" i="1"/>
  <c r="M509" i="1"/>
  <c r="M1268" i="1"/>
  <c r="M504" i="1"/>
  <c r="M514" i="1"/>
  <c r="M1424" i="1"/>
  <c r="M994" i="1"/>
  <c r="M934" i="1"/>
  <c r="M1338" i="1"/>
  <c r="M681" i="1"/>
  <c r="M1359" i="1"/>
  <c r="M800" i="1"/>
  <c r="M1446" i="1"/>
  <c r="M719" i="1"/>
  <c r="M961" i="1"/>
  <c r="M801" i="1"/>
  <c r="M1454" i="1"/>
  <c r="M744" i="1"/>
  <c r="M830" i="1"/>
  <c r="M1256" i="1"/>
  <c r="M1376" i="1"/>
  <c r="M653" i="1"/>
  <c r="M955" i="1"/>
  <c r="M1100" i="1"/>
  <c r="M911" i="1"/>
  <c r="M1377" i="1"/>
  <c r="M1120" i="1"/>
  <c r="M1415" i="1"/>
  <c r="M884" i="1"/>
  <c r="M584" i="1"/>
  <c r="M850" i="1"/>
  <c r="M1435" i="1"/>
  <c r="M913" i="1"/>
  <c r="M905" i="1"/>
  <c r="M774" i="1"/>
  <c r="M353" i="1"/>
  <c r="M1137" i="1"/>
  <c r="M1460" i="1"/>
  <c r="M414" i="1"/>
  <c r="M500" i="1"/>
  <c r="M1161" i="1"/>
  <c r="M879" i="1"/>
  <c r="M1104" i="1"/>
  <c r="M841" i="1"/>
  <c r="M341" i="1"/>
  <c r="M1253" i="1"/>
  <c r="M856" i="1"/>
  <c r="M518" i="1"/>
  <c r="M1160" i="1"/>
  <c r="M1280" i="1"/>
  <c r="M577" i="1"/>
  <c r="M1183" i="1"/>
  <c r="M1344" i="1"/>
  <c r="M1174" i="1"/>
  <c r="M919" i="1"/>
  <c r="M802" i="1"/>
  <c r="M1117" i="1"/>
  <c r="M788" i="1"/>
  <c r="M630" i="1"/>
  <c r="M1032" i="1"/>
  <c r="M1221" i="1"/>
  <c r="M1378" i="1"/>
  <c r="M706" i="1"/>
  <c r="M1310" i="1"/>
  <c r="M1390" i="1"/>
  <c r="M890" i="1"/>
  <c r="M1172" i="1"/>
  <c r="M1158" i="1"/>
  <c r="M864" i="1"/>
  <c r="M657" i="1"/>
  <c r="M1327" i="1"/>
  <c r="M1279" i="1"/>
  <c r="M550" i="1"/>
  <c r="M969" i="1"/>
  <c r="M770" i="1"/>
  <c r="M1304" i="1"/>
  <c r="M1367" i="1"/>
  <c r="M1273" i="1"/>
  <c r="M1149" i="1"/>
  <c r="M739" i="1"/>
  <c r="M1438" i="1"/>
  <c r="M505" i="1"/>
  <c r="M511" i="1"/>
  <c r="M1309" i="1"/>
  <c r="M1185" i="1"/>
  <c r="M1404" i="1"/>
  <c r="M1451" i="1"/>
  <c r="M1449" i="1"/>
  <c r="M583" i="1"/>
  <c r="M820" i="1"/>
  <c r="M1331" i="1"/>
  <c r="M828" i="1"/>
  <c r="M1105" i="1"/>
  <c r="M430" i="1"/>
  <c r="M410" i="1"/>
  <c r="M1365" i="1"/>
  <c r="M526" i="1"/>
  <c r="M1278" i="1"/>
  <c r="M669" i="1"/>
  <c r="M814" i="1"/>
  <c r="M561" i="1"/>
  <c r="M625" i="1"/>
  <c r="M1439" i="1"/>
  <c r="M1464" i="1"/>
  <c r="M797" i="1"/>
  <c r="M1258" i="1"/>
  <c r="M1296" i="1"/>
  <c r="M1299" i="1"/>
  <c r="M1220" i="1"/>
  <c r="M1371" i="1"/>
  <c r="M1284" i="1"/>
  <c r="M1131" i="1"/>
  <c r="M412" i="1"/>
  <c r="M1410" i="1"/>
  <c r="M1260" i="1"/>
  <c r="M457" i="1"/>
  <c r="M529" i="1"/>
  <c r="M1236" i="1"/>
  <c r="M1097" i="1"/>
  <c r="M587" i="1"/>
  <c r="M1179" i="1"/>
  <c r="M1142" i="1"/>
  <c r="M777" i="1"/>
  <c r="M786" i="1"/>
  <c r="M1164" i="1"/>
  <c r="M1026" i="1"/>
  <c r="M1388" i="1"/>
  <c r="M645" i="1"/>
  <c r="M1231" i="1"/>
  <c r="M1198" i="1"/>
  <c r="M812" i="1"/>
  <c r="M1075" i="1"/>
  <c r="M458" i="1"/>
  <c r="M752" i="1"/>
  <c r="M1364" i="1"/>
  <c r="M930" i="1"/>
  <c r="M945" i="1"/>
  <c r="M368" i="1"/>
  <c r="M1461" i="1"/>
  <c r="M1139" i="1"/>
  <c r="M1353" i="1"/>
  <c r="M1385" i="1"/>
  <c r="M798" i="1"/>
  <c r="M942" i="1"/>
  <c r="M1234" i="1"/>
  <c r="M904" i="1"/>
  <c r="M668" i="1"/>
  <c r="M819" i="1"/>
  <c r="M765" i="1"/>
  <c r="M906" i="1"/>
  <c r="M1456" i="1"/>
  <c r="M1375" i="1"/>
  <c r="M763" i="1"/>
  <c r="M1355" i="1"/>
  <c r="M1368" i="1"/>
  <c r="M1184" i="1"/>
  <c r="M1166" i="1"/>
  <c r="M1427" i="1"/>
  <c r="M1042" i="1"/>
  <c r="M1267" i="1"/>
  <c r="M562" i="1"/>
  <c r="M988" i="1"/>
  <c r="M1033" i="1"/>
  <c r="M1171" i="1"/>
  <c r="M957" i="1"/>
  <c r="M746" i="1"/>
  <c r="M1170" i="1"/>
  <c r="M1118" i="1"/>
  <c r="M1457" i="1"/>
  <c r="M853" i="1"/>
  <c r="M1163" i="1"/>
  <c r="M564" i="1"/>
  <c r="M1422" i="1"/>
  <c r="M1167" i="1"/>
  <c r="M1051" i="1"/>
  <c r="M378" i="1"/>
  <c r="M1089" i="1"/>
  <c r="M1146" i="1"/>
  <c r="M1277" i="1"/>
  <c r="M1462" i="1"/>
  <c r="M380" i="1"/>
  <c r="M700" i="1"/>
  <c r="M613" i="1"/>
  <c r="M1159" i="1"/>
  <c r="M1329" i="1"/>
  <c r="M1071" i="1"/>
  <c r="M858" i="1"/>
  <c r="M1222" i="1"/>
  <c r="M1079" i="1"/>
  <c r="M1316" i="1"/>
  <c r="M1409" i="1"/>
  <c r="M761" i="1"/>
  <c r="M1400" i="1"/>
  <c r="M954" i="1"/>
  <c r="M965" i="1"/>
  <c r="M989" i="1"/>
  <c r="M647" i="1"/>
  <c r="M986" i="1"/>
  <c r="M974" i="1"/>
  <c r="M1276" i="1"/>
  <c r="M769" i="1"/>
  <c r="M1314" i="1"/>
  <c r="M1407" i="1"/>
  <c r="M810" i="1"/>
  <c r="M889" i="1"/>
  <c r="M778" i="1"/>
  <c r="M585" i="1"/>
  <c r="M1177" i="1"/>
  <c r="M400" i="1"/>
  <c r="M602" i="1"/>
  <c r="M1211" i="1"/>
  <c r="M1332" i="1"/>
  <c r="M1191" i="1"/>
  <c r="M1136" i="1"/>
  <c r="M694" i="1"/>
  <c r="M1274" i="1"/>
  <c r="M844" i="1"/>
  <c r="M1337" i="1"/>
  <c r="M1216" i="1"/>
  <c r="M1401" i="1"/>
  <c r="M1210" i="1"/>
  <c r="M1381" i="1"/>
  <c r="M654" i="1"/>
  <c r="M1257" i="1"/>
  <c r="M920" i="1"/>
  <c r="M566" i="1"/>
  <c r="M1157" i="1"/>
  <c r="M1181" i="1"/>
  <c r="M1130" i="1"/>
  <c r="M1115" i="1"/>
  <c r="M1441" i="1"/>
  <c r="M491" i="1"/>
  <c r="M666" i="1"/>
  <c r="M704" i="1"/>
  <c r="M1041" i="1"/>
  <c r="M977" i="1"/>
  <c r="M863" i="1"/>
  <c r="M1346" i="1"/>
  <c r="M815" i="1"/>
  <c r="M1370" i="1"/>
  <c r="M1445" i="1"/>
  <c r="M901" i="1"/>
  <c r="M1315" i="1"/>
  <c r="M1425" i="1"/>
  <c r="M1418" i="1"/>
  <c r="M502" i="1"/>
  <c r="M1312" i="1"/>
  <c r="M1363" i="1"/>
  <c r="M1156" i="1"/>
  <c r="M1073" i="1"/>
  <c r="M1419" i="1"/>
  <c r="M783" i="1"/>
  <c r="M1298" i="1"/>
  <c r="M1463" i="1"/>
  <c r="M1119" i="1"/>
  <c r="M808" i="1"/>
  <c r="M1313" i="1"/>
  <c r="M679" i="1"/>
  <c r="M541" i="1"/>
  <c r="Q255" i="1"/>
  <c r="Q229" i="1"/>
  <c r="Q748" i="1"/>
  <c r="Q61" i="1"/>
  <c r="Q344" i="1"/>
  <c r="Q449" i="1"/>
  <c r="Q447" i="1"/>
  <c r="Q154" i="1"/>
  <c r="Q29" i="1"/>
  <c r="Q230" i="1"/>
  <c r="Q347" i="1"/>
  <c r="Q62" i="1"/>
  <c r="Q2" i="1"/>
  <c r="Q898" i="1"/>
  <c r="Q766" i="1"/>
  <c r="Q207" i="1"/>
  <c r="Q187" i="1"/>
  <c r="Q231" i="1"/>
  <c r="Q493" i="1"/>
  <c r="Q389" i="1"/>
  <c r="Q1013" i="1"/>
  <c r="Q784" i="1"/>
  <c r="Q302" i="1"/>
  <c r="Q632" i="1"/>
  <c r="Q659" i="1"/>
  <c r="Q442" i="1"/>
  <c r="Q172" i="1"/>
  <c r="Q946" i="1"/>
  <c r="Q1287" i="1"/>
  <c r="Q236" i="1"/>
  <c r="Q32" i="1"/>
  <c r="Q1008" i="1"/>
  <c r="Q1043" i="1"/>
  <c r="Q1223" i="1"/>
  <c r="Q1150" i="1"/>
  <c r="Q450" i="1"/>
  <c r="Q291" i="1"/>
  <c r="Q1213" i="1"/>
  <c r="Q581" i="1"/>
  <c r="Q1206" i="1"/>
  <c r="Q13" i="1"/>
  <c r="Q177" i="1"/>
  <c r="Q256" i="1"/>
  <c r="Q376" i="1"/>
  <c r="Q633" i="1"/>
  <c r="Q1005" i="1"/>
  <c r="Q619" i="1"/>
  <c r="Q3" i="1"/>
  <c r="Q1307" i="1"/>
  <c r="Q66" i="1"/>
  <c r="Q142" i="1"/>
  <c r="Q67" i="1"/>
  <c r="Q497" i="1"/>
  <c r="Q757" i="1"/>
  <c r="Q1270" i="1"/>
  <c r="Q1047" i="1"/>
  <c r="Q30" i="1"/>
  <c r="Q173" i="1"/>
  <c r="Q1147" i="1"/>
  <c r="Q537" i="1"/>
  <c r="Q1099" i="1"/>
  <c r="Q531" i="1"/>
  <c r="Q1076" i="1"/>
  <c r="Q210" i="1"/>
  <c r="Q121" i="1"/>
  <c r="Q4" i="1"/>
  <c r="Q1228" i="1"/>
  <c r="Q1186" i="1"/>
  <c r="Q859" i="1"/>
  <c r="Q246" i="1"/>
  <c r="Q1300" i="1"/>
  <c r="Q1319" i="1"/>
  <c r="Q122" i="1"/>
  <c r="Q688" i="1"/>
  <c r="Q982" i="1"/>
  <c r="Q1188" i="1"/>
  <c r="Q1061" i="1"/>
  <c r="Q1246" i="1"/>
  <c r="Q1247" i="1"/>
  <c r="Q1429" i="1"/>
  <c r="Q257" i="1"/>
  <c r="Q634" i="1"/>
  <c r="Q1281" i="1"/>
  <c r="Q116" i="1"/>
  <c r="Q486" i="1"/>
  <c r="Q582" i="1"/>
  <c r="Q660" i="1"/>
  <c r="Q532" i="1"/>
  <c r="Q1324" i="1"/>
  <c r="Q258" i="1"/>
  <c r="Q860" i="1"/>
  <c r="Q174" i="1"/>
  <c r="Q63" i="1"/>
  <c r="Q1237" i="1"/>
  <c r="Q610" i="1"/>
  <c r="Q1114" i="1"/>
  <c r="Q1180" i="1"/>
  <c r="Q1200" i="1"/>
  <c r="Q119" i="1"/>
  <c r="Q1095" i="1"/>
  <c r="Q687" i="1"/>
  <c r="Q558" i="1"/>
  <c r="Q1050" i="1"/>
  <c r="Q188" i="1"/>
  <c r="Q426" i="1"/>
  <c r="Q803" i="1"/>
  <c r="Q259" i="1"/>
  <c r="Q1091" i="1"/>
  <c r="Q730" i="1"/>
  <c r="Q451" i="1"/>
  <c r="Q915" i="1"/>
  <c r="Q237" i="1"/>
  <c r="Q1034" i="1"/>
  <c r="Q983" i="1"/>
  <c r="Q1116" i="1"/>
  <c r="Q995" i="1"/>
  <c r="Q1286" i="1"/>
  <c r="Q1244" i="1"/>
  <c r="Q1077" i="1"/>
  <c r="Q1382" i="1"/>
  <c r="Q851" i="1"/>
  <c r="Q1434" i="1"/>
  <c r="Q1138" i="1"/>
  <c r="Q1054" i="1"/>
  <c r="Q123" i="1"/>
  <c r="Q275" i="1"/>
  <c r="Q362" i="1"/>
  <c r="Q1022" i="1"/>
  <c r="Q1263" i="1"/>
  <c r="Q46" i="1"/>
  <c r="Q661" i="1"/>
  <c r="Q804" i="1"/>
  <c r="Q900" i="1"/>
  <c r="Q1402" i="1"/>
  <c r="Q130" i="1"/>
  <c r="Q966" i="1"/>
  <c r="Q1151" i="1"/>
  <c r="Q560" i="1"/>
  <c r="Q1048" i="1"/>
  <c r="Q238" i="1"/>
  <c r="Q902" i="1"/>
  <c r="Q143" i="1"/>
  <c r="Q1393" i="1"/>
  <c r="Q28" i="1"/>
  <c r="Q631" i="1"/>
  <c r="Q1173" i="1"/>
  <c r="Q496" i="1"/>
  <c r="Q1083" i="1"/>
  <c r="Q205" i="1"/>
  <c r="Q1230" i="1"/>
  <c r="Q1318" i="1"/>
  <c r="Q1044" i="1"/>
  <c r="Q303" i="1"/>
  <c r="Q155" i="1"/>
  <c r="Q1080" i="1"/>
  <c r="Q1448" i="1"/>
  <c r="Q852" i="1"/>
  <c r="Q674" i="1"/>
  <c r="Q1437" i="1"/>
  <c r="Q1330" i="1"/>
  <c r="Q885" i="1"/>
  <c r="Q568" i="1"/>
  <c r="Q689" i="1"/>
  <c r="Q1417" i="1"/>
  <c r="Q1087" i="1"/>
  <c r="Q1133" i="1"/>
  <c r="Q427" i="1"/>
  <c r="Q1275" i="1"/>
  <c r="Q943" i="1"/>
  <c r="Q734" i="1"/>
  <c r="Q161" i="1"/>
  <c r="Q662" i="1"/>
  <c r="Q1062" i="1"/>
  <c r="Q817" i="1"/>
  <c r="Q1453" i="1"/>
  <c r="Q1262" i="1"/>
  <c r="Q635" i="1"/>
  <c r="Q903" i="1"/>
  <c r="Q636" i="1"/>
  <c r="Q1340" i="1"/>
  <c r="Q1323" i="1"/>
  <c r="Q882" i="1"/>
  <c r="Q672" i="1"/>
  <c r="Q292" i="1"/>
  <c r="Q606" i="1"/>
  <c r="Q415" i="1"/>
  <c r="Q293" i="1"/>
  <c r="Q805" i="1"/>
  <c r="Q1294" i="1"/>
  <c r="Q206" i="1"/>
  <c r="Q758" i="1"/>
  <c r="Q38" i="1"/>
  <c r="Q533" i="1"/>
  <c r="Q1290" i="1"/>
  <c r="Q1215" i="1"/>
  <c r="Q1413" i="1"/>
  <c r="Q637" i="1"/>
  <c r="Q189" i="1"/>
  <c r="Q474" i="1"/>
  <c r="Q1141" i="1"/>
  <c r="Q1204" i="1"/>
  <c r="Q1046" i="1"/>
  <c r="Q772" i="1"/>
  <c r="Q1165" i="1"/>
  <c r="Q80" i="1"/>
  <c r="Q908" i="1"/>
  <c r="Q1397" i="1"/>
  <c r="Q729" i="1"/>
  <c r="Q1092" i="1"/>
  <c r="Q1339" i="1"/>
  <c r="Q1436" i="1"/>
  <c r="Q1384" i="1"/>
  <c r="Q31" i="1"/>
  <c r="Q543" i="1"/>
  <c r="Q1197" i="1"/>
  <c r="Q1396" i="1"/>
  <c r="Q670" i="1"/>
  <c r="Q990" i="1"/>
  <c r="Q204" i="1"/>
  <c r="Q1291" i="1"/>
  <c r="Q260" i="1"/>
  <c r="Q1285" i="1"/>
  <c r="Q1072" i="1"/>
  <c r="Q1023" i="1"/>
  <c r="Q512" i="1"/>
  <c r="Q1356" i="1"/>
  <c r="Q1241" i="1"/>
  <c r="Q1086" i="1"/>
  <c r="Q718" i="1"/>
  <c r="Q334" i="1"/>
  <c r="Q138" i="1"/>
  <c r="Q225" i="1"/>
  <c r="Q1144" i="1"/>
  <c r="Q1333" i="1"/>
  <c r="Q1414" i="1"/>
  <c r="Q1124" i="1"/>
  <c r="Q1351" i="1"/>
  <c r="Q1317" i="1"/>
  <c r="Q931" i="1"/>
  <c r="Q322" i="1"/>
  <c r="Q1063" i="1"/>
  <c r="Q569" i="1"/>
  <c r="Q1098" i="1"/>
  <c r="Q1011" i="1"/>
  <c r="Q1361" i="1"/>
  <c r="Q117" i="1"/>
  <c r="Q1152" i="1"/>
  <c r="Q211" i="1"/>
  <c r="Q1311" i="1"/>
  <c r="Q351" i="1"/>
  <c r="Q1345" i="1"/>
  <c r="Q1369" i="1"/>
  <c r="Q918" i="1"/>
  <c r="Q638" i="1"/>
  <c r="Q1162" i="1"/>
  <c r="Q731" i="1"/>
  <c r="Q736" i="1"/>
  <c r="Q818" i="1"/>
  <c r="Q64" i="1"/>
  <c r="Q179" i="1"/>
  <c r="Q418" i="1"/>
  <c r="Q487" i="1"/>
  <c r="Q475" i="1"/>
  <c r="Q1430" i="1"/>
  <c r="Q1250" i="1"/>
  <c r="Q663" i="1"/>
  <c r="Q1379" i="1"/>
  <c r="Q97" i="1"/>
  <c r="Q1155" i="1"/>
  <c r="Q1334" i="1"/>
  <c r="Q944" i="1"/>
  <c r="Q1192" i="1"/>
  <c r="Q1096" i="1"/>
  <c r="Q747" i="1"/>
  <c r="Q813" i="1"/>
  <c r="Q1450" i="1"/>
  <c r="Q534" i="1"/>
  <c r="Q1421" i="1"/>
  <c r="Q190" i="1"/>
  <c r="Q1251" i="1"/>
  <c r="Q932" i="1"/>
  <c r="Q1249" i="1"/>
  <c r="Q967" i="1"/>
  <c r="Q1405" i="1"/>
  <c r="Q1153" i="1"/>
  <c r="Q1132" i="1"/>
  <c r="Q1358" i="1"/>
  <c r="Q1001" i="1"/>
  <c r="Q607" i="1"/>
  <c r="Q1428" i="1"/>
  <c r="Q958" i="1"/>
  <c r="Q1017" i="1"/>
  <c r="Q1411" i="1"/>
  <c r="Q460" i="1"/>
  <c r="Q883" i="1"/>
  <c r="Q1012" i="1"/>
  <c r="Q1341" i="1"/>
  <c r="Q1342" i="1"/>
  <c r="Q1452" i="1"/>
  <c r="Q1431" i="1"/>
  <c r="Q443" i="1"/>
  <c r="Q1432" i="1"/>
  <c r="Q1336" i="1"/>
  <c r="Q1372" i="1"/>
  <c r="Q825" i="1"/>
  <c r="Q979" i="1"/>
  <c r="Q1362" i="1"/>
  <c r="Q1394" i="1"/>
  <c r="Q782" i="1"/>
  <c r="Q191" i="1"/>
  <c r="Q1187" i="1"/>
  <c r="Q1303" i="1"/>
  <c r="Q1292" i="1"/>
  <c r="Q1069" i="1"/>
  <c r="Q1343" i="1"/>
  <c r="Q1360" i="1"/>
  <c r="Q1347" i="1"/>
  <c r="Q1395" i="1"/>
  <c r="Q1259" i="1"/>
  <c r="Q1352" i="1"/>
  <c r="Q171" i="1"/>
  <c r="Q1106" i="1"/>
  <c r="Q837" i="1"/>
  <c r="Q1465" i="1"/>
  <c r="Q671" i="1"/>
  <c r="Q935" i="1"/>
  <c r="Q980" i="1"/>
  <c r="Q1070" i="1"/>
  <c r="Q1380" i="1"/>
  <c r="Q1245" i="1"/>
  <c r="Q195" i="1"/>
  <c r="Q226" i="1"/>
  <c r="Q895" i="1"/>
  <c r="Q403" i="1"/>
  <c r="Q169" i="1"/>
  <c r="Q598" i="1"/>
  <c r="Q15" i="1"/>
  <c r="Q684" i="1"/>
  <c r="Q280" i="1"/>
  <c r="Q281" i="1"/>
  <c r="Q685" i="1"/>
  <c r="Q686" i="1"/>
  <c r="Q50" i="1"/>
  <c r="Q544" i="1"/>
  <c r="Q81" i="1"/>
  <c r="Q483" i="1"/>
  <c r="Q35" i="1"/>
  <c r="Q1264" i="1"/>
  <c r="Q228" i="1"/>
  <c r="Q554" i="1"/>
  <c r="Q522" i="1"/>
  <c r="Q8" i="1"/>
  <c r="Q51" i="1"/>
  <c r="Q1265" i="1"/>
  <c r="Q309" i="1"/>
  <c r="Q16" i="1"/>
  <c r="Q290" i="1"/>
  <c r="Q413" i="1"/>
  <c r="Q325" i="1"/>
  <c r="Q273" i="1"/>
  <c r="Q336" i="1"/>
  <c r="Q52" i="1"/>
  <c r="Q381" i="1"/>
  <c r="Q404" i="1"/>
  <c r="Q215" i="1"/>
  <c r="Q337" i="1"/>
  <c r="Q419" i="1"/>
  <c r="Q405" i="1"/>
  <c r="Q254" i="1"/>
  <c r="Q18" i="1"/>
  <c r="Q19" i="1"/>
  <c r="Q406" i="1"/>
  <c r="Q555" i="1"/>
  <c r="Q333" i="1"/>
  <c r="Q287" i="1"/>
  <c r="Q742" i="1"/>
  <c r="Q235" i="1"/>
  <c r="Q370" i="1"/>
  <c r="Q749" i="1"/>
  <c r="Q407" i="1"/>
  <c r="Q556" i="1"/>
  <c r="Q886" i="1"/>
  <c r="Q424" i="1"/>
  <c r="Q651" i="1"/>
  <c r="Q170" i="1"/>
  <c r="Q185" i="1"/>
  <c r="Q434" i="1"/>
  <c r="Q470" i="1"/>
  <c r="Q267" i="1"/>
  <c r="Q326" i="1"/>
  <c r="Q599" i="1"/>
  <c r="Q58" i="1"/>
  <c r="Q345" i="1"/>
  <c r="Q193" i="1"/>
  <c r="Q90" i="1"/>
  <c r="Q892" i="1"/>
  <c r="Q25" i="1"/>
  <c r="Q601" i="1"/>
  <c r="Q382" i="1"/>
  <c r="Q9" i="1"/>
  <c r="Q371" i="1"/>
  <c r="Q1374" i="1"/>
  <c r="Q452" i="1"/>
  <c r="Q106" i="1"/>
  <c r="Q840" i="1"/>
  <c r="Q282" i="1"/>
  <c r="Q1066" i="1"/>
  <c r="Q724" i="1"/>
  <c r="Q383" i="1"/>
  <c r="Q478" i="1"/>
  <c r="Q338" i="1"/>
  <c r="Q981" i="1"/>
  <c r="Q707" i="1"/>
  <c r="Q82" i="1"/>
  <c r="Q433" i="1"/>
  <c r="Q26" i="1"/>
  <c r="Q393" i="1"/>
  <c r="Q445" i="1"/>
  <c r="Q384" i="1"/>
  <c r="Q159" i="1"/>
  <c r="Q600" i="1"/>
  <c r="Q156" i="1"/>
  <c r="Q232" i="1"/>
  <c r="Q1016" i="1"/>
  <c r="Q385" i="1"/>
  <c r="Q701" i="1"/>
  <c r="Q150" i="1"/>
  <c r="Q348" i="1"/>
  <c r="Q435" i="1"/>
  <c r="Q515" i="1"/>
  <c r="Q276" i="1"/>
  <c r="Q881" i="1"/>
  <c r="Q312" i="1"/>
  <c r="Q372" i="1"/>
  <c r="Q373" i="1"/>
  <c r="Q436" i="1"/>
  <c r="Q42" i="1"/>
  <c r="Q425" i="1"/>
  <c r="Q324" i="1"/>
  <c r="Q17" i="1"/>
  <c r="Q83" i="1"/>
  <c r="Q374" i="1"/>
  <c r="Q59" i="1"/>
  <c r="Q708" i="1"/>
  <c r="Q386" i="1"/>
  <c r="Q186" i="1"/>
  <c r="Q87" i="1"/>
  <c r="Q147" i="1"/>
  <c r="Q84" i="1"/>
  <c r="Q461" i="1"/>
  <c r="Q916" i="1"/>
  <c r="Q99" i="1"/>
  <c r="Q420" i="1"/>
  <c r="Q897" i="1"/>
  <c r="Q639" i="1"/>
  <c r="Q767" i="1"/>
  <c r="Q484" i="1"/>
  <c r="Q596" i="1"/>
  <c r="Q274" i="1"/>
  <c r="Q288" i="1"/>
  <c r="Q695" i="1"/>
  <c r="Q1348" i="1"/>
  <c r="Q1127" i="1"/>
  <c r="Q208" i="1"/>
  <c r="Q421" i="1"/>
  <c r="Q197" i="1"/>
  <c r="Q1014" i="1"/>
  <c r="Q402" i="1"/>
  <c r="Q1266" i="1"/>
  <c r="Q233" i="1"/>
  <c r="Q1031" i="1"/>
  <c r="Q494" i="1"/>
  <c r="Q20" i="1"/>
  <c r="Q300" i="1"/>
  <c r="Q867" i="1"/>
  <c r="Q95" i="1"/>
  <c r="Q991" i="1"/>
  <c r="Q642" i="1"/>
  <c r="Q36" i="1"/>
  <c r="Q616" i="1"/>
  <c r="Q387" i="1"/>
  <c r="Q617" i="1"/>
  <c r="Q284" i="1"/>
  <c r="Q214" i="1"/>
  <c r="Q938" i="1"/>
  <c r="Q643" i="1"/>
  <c r="Q1440" i="1"/>
  <c r="Q849" i="1"/>
  <c r="Q369" i="1"/>
  <c r="Q1024" i="1"/>
  <c r="Q759" i="1"/>
  <c r="Q1128" i="1"/>
  <c r="Q464" i="1"/>
  <c r="Q909" i="1"/>
  <c r="Q355" i="1"/>
  <c r="Q485" i="1"/>
  <c r="Q462" i="1"/>
  <c r="Q125" i="1"/>
  <c r="Q249" i="1"/>
  <c r="Q463" i="1"/>
  <c r="Q151" i="1"/>
  <c r="Q656" i="1"/>
  <c r="Q239" i="1"/>
  <c r="Q1288" i="1"/>
  <c r="Q792" i="1"/>
  <c r="Q1129" i="1"/>
  <c r="Q48" i="1"/>
  <c r="Q168" i="1"/>
  <c r="Q152" i="1"/>
  <c r="Q108" i="1"/>
  <c r="Q250" i="1"/>
  <c r="Q1272" i="1"/>
  <c r="Q1225" i="1"/>
  <c r="Q453" i="1"/>
  <c r="Q1235" i="1"/>
  <c r="Q640" i="1"/>
  <c r="Q270" i="1"/>
  <c r="Q294" i="1"/>
  <c r="Q1027" i="1"/>
  <c r="Q1074" i="1"/>
  <c r="Q939" i="1"/>
  <c r="Q1025" i="1"/>
  <c r="Q198" i="1"/>
  <c r="Q924" i="1"/>
  <c r="Q1349" i="1"/>
  <c r="Q1000" i="1"/>
  <c r="Q1029" i="1"/>
  <c r="Q477" i="1"/>
  <c r="Q1406" i="1"/>
  <c r="Q676" i="1"/>
  <c r="Q673" i="1"/>
  <c r="Q251" i="1"/>
  <c r="Q779" i="1"/>
  <c r="Q586" i="1"/>
  <c r="Q202" i="1"/>
  <c r="Q78" i="1"/>
  <c r="Q49" i="1"/>
  <c r="Q1391" i="1"/>
  <c r="Q416" i="1"/>
  <c r="Q498" i="1"/>
  <c r="Q1199" i="1"/>
  <c r="Q821" i="1"/>
  <c r="Q716" i="1"/>
  <c r="Q492" i="1"/>
  <c r="Q1443" i="1"/>
  <c r="Q1386" i="1"/>
  <c r="Q1408" i="1"/>
  <c r="Q664" i="1"/>
  <c r="Q1240" i="1"/>
  <c r="Q1366" i="1"/>
  <c r="Q277" i="1"/>
  <c r="Q795" i="1"/>
  <c r="Q552" i="1"/>
  <c r="Q153" i="1"/>
  <c r="Q912" i="1"/>
  <c r="Q516" i="1"/>
  <c r="Q1226" i="1"/>
  <c r="Q968" i="1"/>
  <c r="Q271" i="1"/>
  <c r="Q1049" i="1"/>
  <c r="Q1110" i="1"/>
  <c r="Q248" i="1"/>
  <c r="Q956" i="1"/>
  <c r="Q690" i="1"/>
  <c r="Q1028" i="1"/>
  <c r="Q21" i="1"/>
  <c r="Q1297" i="1"/>
  <c r="Q223" i="1"/>
  <c r="Q1189" i="1"/>
  <c r="Q1064" i="1"/>
  <c r="Q1218" i="1"/>
  <c r="Q1321" i="1"/>
  <c r="Q327" i="1"/>
  <c r="Q286" i="1"/>
  <c r="Q1444" i="1"/>
  <c r="Q467" i="1"/>
  <c r="Q869" i="1"/>
  <c r="Q576" i="1"/>
  <c r="Q1057" i="1"/>
  <c r="Q96" i="1"/>
  <c r="Q388" i="1"/>
  <c r="Q693" i="1"/>
  <c r="Q871" i="1"/>
  <c r="Q10" i="1"/>
  <c r="Q98" i="1"/>
  <c r="Q167" i="1"/>
  <c r="Q597" i="1"/>
  <c r="Q7" i="1"/>
  <c r="Q57" i="1"/>
  <c r="Q824" i="1"/>
  <c r="Q104" i="1"/>
  <c r="Q1293" i="1"/>
  <c r="Q47" i="1"/>
  <c r="Q545" i="1"/>
  <c r="Q56" i="1"/>
  <c r="Q196" i="1"/>
  <c r="Q753" i="1"/>
  <c r="Q37" i="1"/>
  <c r="Q75" i="1"/>
  <c r="Q482" i="1"/>
  <c r="Q137" i="1"/>
  <c r="Q594" i="1"/>
  <c r="Q521" i="1"/>
  <c r="Q94" i="1"/>
  <c r="Q86" i="1"/>
  <c r="Q1010" i="1"/>
  <c r="Q328" i="1"/>
  <c r="Q272" i="1"/>
  <c r="Q180" i="1"/>
  <c r="Q162" i="1"/>
  <c r="Q213" i="1"/>
  <c r="Q89" i="1"/>
  <c r="Q140" i="1"/>
  <c r="Q261" i="1"/>
  <c r="Q100" i="1"/>
  <c r="Q591" i="1"/>
  <c r="Q578" i="1"/>
  <c r="Q88" i="1"/>
  <c r="Q285" i="1"/>
  <c r="Q1305" i="1"/>
  <c r="Q182" i="1"/>
  <c r="Q234" i="1"/>
  <c r="Q750" i="1"/>
  <c r="Q743" i="1"/>
  <c r="Q53" i="1"/>
  <c r="Q1020" i="1"/>
  <c r="Q880" i="1"/>
  <c r="Q60" i="1"/>
  <c r="Q827" i="1"/>
  <c r="Q178" i="1"/>
  <c r="Q698" i="1"/>
  <c r="Q346" i="1"/>
  <c r="Q158" i="1"/>
  <c r="Q91" i="1"/>
  <c r="Q893" i="1"/>
  <c r="Q73" i="1"/>
  <c r="Q481" i="1"/>
  <c r="Q112" i="1"/>
  <c r="Q43" i="1"/>
  <c r="Q490" i="1"/>
  <c r="Q27" i="1"/>
  <c r="Q454" i="1"/>
  <c r="Q710" i="1"/>
  <c r="Q1067" i="1"/>
  <c r="Q829" i="1"/>
  <c r="Q85" i="1"/>
  <c r="Q646" i="1"/>
  <c r="Q398" i="1"/>
  <c r="Q549" i="1"/>
  <c r="Q1101" i="1"/>
  <c r="Q218" i="1"/>
  <c r="Q479" i="1"/>
  <c r="Q1196" i="1"/>
  <c r="Q227" i="1"/>
  <c r="Q972" i="1"/>
  <c r="Q181" i="1"/>
  <c r="Q394" i="1"/>
  <c r="Q446" i="1"/>
  <c r="Q321" i="1"/>
  <c r="Q678" i="1"/>
  <c r="Q551" i="1"/>
  <c r="Q513" i="1"/>
  <c r="Q102" i="1"/>
  <c r="Q129" i="1"/>
  <c r="Q70" i="1"/>
  <c r="Q922" i="1"/>
  <c r="Q572" i="1"/>
  <c r="Q157" i="1"/>
  <c r="Q999" i="1"/>
  <c r="Q305" i="1"/>
  <c r="Q1059" i="1"/>
  <c r="Q702" i="1"/>
  <c r="Q349" i="1"/>
  <c r="Q126" i="1"/>
  <c r="Q184" i="1"/>
  <c r="Q92" i="1"/>
  <c r="Q160" i="1"/>
  <c r="Q567" i="1"/>
  <c r="Q422" i="1"/>
  <c r="Q297" i="1"/>
  <c r="Q998" i="1"/>
  <c r="Q992" i="1"/>
  <c r="Q103" i="1"/>
  <c r="Q5" i="1"/>
  <c r="Q357" i="1"/>
  <c r="Q313" i="1"/>
  <c r="Q862" i="1"/>
  <c r="Q396" i="1"/>
  <c r="Q899" i="1"/>
  <c r="Q722" i="1"/>
  <c r="Q39" i="1"/>
  <c r="Q768" i="1"/>
  <c r="Q217" i="1"/>
  <c r="Q146" i="1"/>
  <c r="Q675" i="1"/>
  <c r="Q720" i="1"/>
  <c r="Q535" i="1"/>
  <c r="Q263" i="1"/>
  <c r="Q209" i="1"/>
  <c r="Q1015" i="1"/>
  <c r="Q34" i="1"/>
  <c r="Q575" i="1"/>
  <c r="Q524" i="1"/>
  <c r="Q299" i="1"/>
  <c r="Q655" i="1"/>
  <c r="Q624" i="1"/>
  <c r="Q165" i="1"/>
  <c r="Q134" i="1"/>
  <c r="Q929" i="1"/>
  <c r="Q870" i="1"/>
  <c r="Q113" i="1"/>
  <c r="Q216" i="1"/>
  <c r="Q289" i="1"/>
  <c r="Q390" i="1"/>
  <c r="Q540" i="1"/>
  <c r="Q269" i="1"/>
  <c r="Q253" i="1"/>
  <c r="Q12" i="1"/>
  <c r="Q65" i="1"/>
  <c r="Q279" i="1"/>
  <c r="Q176" i="1"/>
  <c r="Q785" i="1"/>
  <c r="Q304" i="1"/>
  <c r="Q141" i="1"/>
  <c r="Q760" i="1"/>
  <c r="Q501" i="1"/>
  <c r="Q644" i="1"/>
  <c r="Q128" i="1"/>
  <c r="Q936" i="1"/>
  <c r="Q74" i="1"/>
  <c r="Q444" i="1"/>
  <c r="Q714" i="1"/>
  <c r="Q245" i="1"/>
  <c r="Q44" i="1"/>
  <c r="Q940" i="1"/>
  <c r="Q41" i="1"/>
  <c r="Q523" i="1"/>
  <c r="Q432" i="1"/>
  <c r="Q358" i="1"/>
  <c r="Q618" i="1"/>
  <c r="Q1145" i="1"/>
  <c r="Q1052" i="1"/>
  <c r="Q1243" i="1"/>
  <c r="Q963" i="1"/>
  <c r="Q109" i="1"/>
  <c r="Q1126" i="1"/>
  <c r="Q315" i="1"/>
  <c r="Q573" i="1"/>
  <c r="Q192" i="1"/>
  <c r="Q1040" i="1"/>
  <c r="Q148" i="1"/>
  <c r="Q816" i="1"/>
  <c r="Q264" i="1"/>
  <c r="Q367" i="1"/>
  <c r="Q506" i="1"/>
  <c r="Q72" i="1"/>
  <c r="Q776" i="1"/>
  <c r="Q1088" i="1"/>
  <c r="Q307" i="1"/>
  <c r="Q23" i="1"/>
  <c r="Q605" i="1"/>
  <c r="Q745" i="1"/>
  <c r="Q175" i="1"/>
  <c r="Q55" i="1"/>
  <c r="Q595" i="1"/>
  <c r="Q356" i="1"/>
  <c r="Q928" i="1"/>
  <c r="Q947" i="1"/>
  <c r="Q431" i="1"/>
  <c r="Q715" i="1"/>
  <c r="Q240" i="1"/>
  <c r="Q1193" i="1"/>
  <c r="Q1113" i="1"/>
  <c r="Q925" i="1"/>
  <c r="Q1416" i="1"/>
  <c r="Q107" i="1"/>
  <c r="Q563" i="1"/>
  <c r="Q439" i="1"/>
  <c r="Q891" i="1"/>
  <c r="Q641" i="1"/>
  <c r="Q1168" i="1"/>
  <c r="Q949" i="1"/>
  <c r="Q1283" i="1"/>
  <c r="Q1289" i="1"/>
  <c r="Q652" i="1"/>
  <c r="Q976" i="1"/>
  <c r="Q323" i="1"/>
  <c r="Q45" i="1"/>
  <c r="Q469" i="1"/>
  <c r="Q712" i="1"/>
  <c r="Q133" i="1"/>
  <c r="Q592" i="1"/>
  <c r="Q40" i="1"/>
  <c r="Q242" i="1"/>
  <c r="Q873" i="1"/>
  <c r="Q401" i="1"/>
  <c r="Q224" i="1"/>
  <c r="Q1261" i="1"/>
  <c r="Q266" i="1"/>
  <c r="Q565" i="1"/>
  <c r="Q408" i="1"/>
  <c r="Q33" i="1"/>
  <c r="Q308" i="1"/>
  <c r="Q136" i="1"/>
  <c r="Q952" i="1"/>
  <c r="Q397" i="1"/>
  <c r="Q985" i="1"/>
  <c r="Q1208" i="1"/>
  <c r="Q354" i="1"/>
  <c r="Q22" i="1"/>
  <c r="Q1053" i="1"/>
  <c r="Q283" i="1"/>
  <c r="Q878" i="1"/>
  <c r="Q997" i="1"/>
  <c r="Q54" i="1"/>
  <c r="Q787" i="1"/>
  <c r="Q1108" i="1"/>
  <c r="Q1009" i="1"/>
  <c r="Q139" i="1"/>
  <c r="Q71" i="1"/>
  <c r="Q507" i="1"/>
  <c r="Q164" i="1"/>
  <c r="Q1045" i="1"/>
  <c r="Q244" i="1"/>
  <c r="Q471" i="1"/>
  <c r="Q359" i="1"/>
  <c r="Q199" i="1"/>
  <c r="Q717" i="1"/>
  <c r="Q553" i="1"/>
  <c r="Q340" i="1"/>
  <c r="Q608" i="1"/>
  <c r="Q438" i="1"/>
  <c r="Q1224" i="1"/>
  <c r="Q395" i="1"/>
  <c r="Q111" i="1"/>
  <c r="Q1154" i="1"/>
  <c r="Q593" i="1"/>
  <c r="Q1112" i="1"/>
  <c r="Q295" i="1"/>
  <c r="Q1214" i="1"/>
  <c r="Q1140" i="1"/>
  <c r="Q1255" i="1"/>
  <c r="Q1002" i="1"/>
  <c r="Q703" i="1"/>
  <c r="Q848" i="1"/>
  <c r="Q1392" i="1"/>
  <c r="Q392" i="1"/>
  <c r="Q411" i="1"/>
  <c r="Q525" i="1"/>
  <c r="Q790" i="1"/>
  <c r="Q1207" i="1"/>
  <c r="Q14" i="1"/>
  <c r="Q243" i="1"/>
  <c r="Q628" i="1"/>
  <c r="Q809" i="1"/>
  <c r="Q546" i="1"/>
  <c r="Q1006" i="1"/>
  <c r="Q838" i="1"/>
  <c r="Q1254" i="1"/>
  <c r="Q1135" i="1"/>
  <c r="Q437" i="1"/>
  <c r="Q705" i="1"/>
  <c r="Q1239" i="1"/>
  <c r="Q6" i="1"/>
  <c r="Q650" i="1"/>
  <c r="Q579" i="1"/>
  <c r="Q865" i="1"/>
  <c r="Q559" i="1"/>
  <c r="Q377" i="1"/>
  <c r="Q1093" i="1"/>
  <c r="Q1442" i="1"/>
  <c r="Q1084" i="1"/>
  <c r="Q754" i="1"/>
  <c r="Q335" i="1"/>
  <c r="Q738" i="1"/>
  <c r="Q296" i="1"/>
  <c r="Q530" i="1"/>
  <c r="Q780" i="1"/>
  <c r="Q1122" i="1"/>
  <c r="Q696" i="1"/>
  <c r="Q620" i="1"/>
  <c r="Q570" i="1"/>
  <c r="Q127" i="1"/>
  <c r="Q604" i="1"/>
  <c r="Q68" i="1"/>
  <c r="Q200" i="1"/>
  <c r="Q480" i="1"/>
  <c r="Q417" i="1"/>
  <c r="Q548" i="1"/>
  <c r="Q1143" i="1"/>
  <c r="Q1182" i="1"/>
  <c r="Q726" i="1"/>
  <c r="Q868" i="1"/>
  <c r="Q144" i="1"/>
  <c r="Q352" i="1"/>
  <c r="Q626" i="1"/>
  <c r="Q306" i="1"/>
  <c r="Q499" i="1"/>
  <c r="Q725" i="1"/>
  <c r="Q1195" i="1"/>
  <c r="Q278" i="1"/>
  <c r="Q836" i="1"/>
  <c r="Q1202" i="1"/>
  <c r="Q365" i="1"/>
  <c r="Q603" i="1"/>
  <c r="Q964" i="1"/>
  <c r="Q917" i="1"/>
  <c r="Q1271" i="1"/>
  <c r="Q709" i="1"/>
  <c r="Q203" i="1"/>
  <c r="Q721" i="1"/>
  <c r="Q76" i="1"/>
  <c r="Q1178" i="1"/>
  <c r="Q101" i="1"/>
  <c r="Q842" i="1"/>
  <c r="Q612" i="1"/>
  <c r="Q183" i="1"/>
  <c r="Q79" i="1"/>
  <c r="Q877" i="1"/>
  <c r="Q1252" i="1"/>
  <c r="Q926" i="1"/>
  <c r="Q822" i="1"/>
  <c r="Q448" i="1"/>
  <c r="Q311" i="1"/>
  <c r="Q1148" i="1"/>
  <c r="Q542" i="1"/>
  <c r="Q923" i="1"/>
  <c r="Q538" i="1"/>
  <c r="Q773" i="1"/>
  <c r="Q105" i="1"/>
  <c r="Q1123" i="1"/>
  <c r="Q1068" i="1"/>
  <c r="Q751" i="1"/>
  <c r="Q1383" i="1"/>
  <c r="Q93" i="1"/>
  <c r="Q741" i="1"/>
  <c r="Q120" i="1"/>
  <c r="Q1078" i="1"/>
  <c r="Q894" i="1"/>
  <c r="Q1269" i="1"/>
  <c r="Q970" i="1"/>
  <c r="Q547" i="1"/>
  <c r="Q212" i="1"/>
  <c r="Q806" i="1"/>
  <c r="Q201" i="1"/>
  <c r="Q846" i="1"/>
  <c r="Q1175" i="1"/>
  <c r="Q737" i="1"/>
  <c r="Q571" i="1"/>
  <c r="Q1217" i="1"/>
  <c r="Q409" i="1"/>
  <c r="Q614" i="1"/>
  <c r="Q124" i="1"/>
  <c r="Q1081" i="1"/>
  <c r="Q835" i="1"/>
  <c r="Q314" i="1"/>
  <c r="Q1320" i="1"/>
  <c r="Q1021" i="1"/>
  <c r="Q517" i="1"/>
  <c r="Q590" i="1"/>
  <c r="Q350" i="1"/>
  <c r="Q796" i="1"/>
  <c r="Q339" i="1"/>
  <c r="Q241" i="1"/>
  <c r="Q131" i="1"/>
  <c r="Q194" i="1"/>
  <c r="Q732" i="1"/>
  <c r="Q1229" i="1"/>
  <c r="Q332" i="1"/>
  <c r="Q132" i="1"/>
  <c r="Q847" i="1"/>
  <c r="Q914" i="1"/>
  <c r="Q723" i="1"/>
  <c r="Q247" i="1"/>
  <c r="Q975" i="1"/>
  <c r="Q629" i="1"/>
  <c r="Q77" i="1"/>
  <c r="Q1399" i="1"/>
  <c r="Q1301" i="1"/>
  <c r="Q826" i="1"/>
  <c r="Q807" i="1"/>
  <c r="Q476" i="1"/>
  <c r="Q691" i="1"/>
  <c r="Q330" i="1"/>
  <c r="Q984" i="1"/>
  <c r="Q855" i="1"/>
  <c r="Q921" i="1"/>
  <c r="Q1194" i="1"/>
  <c r="Q896" i="1"/>
  <c r="Q1190" i="1"/>
  <c r="Q683" i="1"/>
  <c r="Q1065" i="1"/>
  <c r="Q692" i="1"/>
  <c r="Q888" i="1"/>
  <c r="Q658" i="1"/>
  <c r="Q268" i="1"/>
  <c r="Q793" i="1"/>
  <c r="Q360" i="1"/>
  <c r="Q843" i="1"/>
  <c r="Q1248" i="1"/>
  <c r="Q887" i="1"/>
  <c r="Q520" i="1"/>
  <c r="Q1203" i="1"/>
  <c r="Q941" i="1"/>
  <c r="Q764" i="1"/>
  <c r="Q648" i="1"/>
  <c r="Q1219" i="1"/>
  <c r="Q960" i="1"/>
  <c r="Q833" i="1"/>
  <c r="Q488" i="1"/>
  <c r="Q697" i="1"/>
  <c r="Q831" i="1"/>
  <c r="Q1103" i="1"/>
  <c r="Q1282" i="1"/>
  <c r="Q69" i="1"/>
  <c r="Q1306" i="1"/>
  <c r="Q872" i="1"/>
  <c r="Q1325" i="1"/>
  <c r="Q861" i="1"/>
  <c r="Q948" i="1"/>
  <c r="Q316" i="1"/>
  <c r="Q110" i="1"/>
  <c r="Q799" i="1"/>
  <c r="Q465" i="1"/>
  <c r="Q839" i="1"/>
  <c r="Q1111" i="1"/>
  <c r="Q298" i="1"/>
  <c r="Q24" i="1"/>
  <c r="Q375" i="1"/>
  <c r="Q987" i="1"/>
  <c r="Q220" i="1"/>
  <c r="Q320" i="1"/>
  <c r="Q627" i="1"/>
  <c r="Q762" i="1"/>
  <c r="Q472" i="1"/>
  <c r="Q1035" i="1"/>
  <c r="Q265" i="1"/>
  <c r="Q735" i="1"/>
  <c r="Q391" i="1"/>
  <c r="Q927" i="1"/>
  <c r="Q115" i="1"/>
  <c r="Q343" i="1"/>
  <c r="Q527" i="1"/>
  <c r="Q623" i="1"/>
  <c r="Q363" i="1"/>
  <c r="Q262" i="1"/>
  <c r="Q135" i="1"/>
  <c r="Q1227" i="1"/>
  <c r="Q1169" i="1"/>
  <c r="Q1295" i="1"/>
  <c r="Q222" i="1"/>
  <c r="Q622" i="1"/>
  <c r="Q252" i="1"/>
  <c r="Q1350" i="1"/>
  <c r="Q789" i="1"/>
  <c r="Q114" i="1"/>
  <c r="Q342" i="1"/>
  <c r="Q1090" i="1"/>
  <c r="Q1212" i="1"/>
  <c r="Q756" i="1"/>
  <c r="Q680" i="1"/>
  <c r="Q1019" i="1"/>
  <c r="Q519" i="1"/>
  <c r="Q149" i="1"/>
  <c r="Q755" i="1"/>
  <c r="Q845" i="1"/>
  <c r="Q959" i="1"/>
  <c r="Q440" i="1"/>
  <c r="Q775" i="1"/>
  <c r="Q1459" i="1"/>
  <c r="Q1373" i="1"/>
  <c r="Q145" i="1"/>
  <c r="Q428" i="1"/>
  <c r="Q1354" i="1"/>
  <c r="Q318" i="1"/>
  <c r="Q1209" i="1"/>
  <c r="Q118" i="1"/>
  <c r="Q866" i="1"/>
  <c r="Q1085" i="1"/>
  <c r="Q1389" i="1"/>
  <c r="Q361" i="1"/>
  <c r="Q557" i="1"/>
  <c r="Q166" i="1"/>
  <c r="Q468" i="1"/>
  <c r="Q441" i="1"/>
  <c r="Q1030" i="1"/>
  <c r="Q667" i="1"/>
  <c r="Q503" i="1"/>
  <c r="Q1426" i="1"/>
  <c r="Q455" i="1"/>
  <c r="Q953" i="1"/>
  <c r="Q331" i="1"/>
  <c r="Q950" i="1"/>
  <c r="Q317" i="1"/>
  <c r="Q364" i="1"/>
  <c r="Q1094" i="1"/>
  <c r="Q996" i="1"/>
  <c r="Q366" i="1"/>
  <c r="Q539" i="1"/>
  <c r="Q1082" i="1"/>
  <c r="Q611" i="1"/>
  <c r="Q677" i="1"/>
  <c r="Q854" i="1"/>
  <c r="Q1036" i="1"/>
  <c r="Q1242" i="1"/>
  <c r="Q329" i="1"/>
  <c r="Q1125" i="1"/>
  <c r="Q319" i="1"/>
  <c r="Q728" i="1"/>
  <c r="Q1039" i="1"/>
  <c r="Q379" i="1"/>
  <c r="Q1398" i="1"/>
  <c r="Q1121" i="1"/>
  <c r="Q301" i="1"/>
  <c r="Q832" i="1"/>
  <c r="Q933" i="1"/>
  <c r="Q1357" i="1"/>
  <c r="Q1322" i="1"/>
  <c r="Q1308" i="1"/>
  <c r="Q580" i="1"/>
  <c r="Q1458" i="1"/>
  <c r="Q740" i="1"/>
  <c r="Q1107" i="1"/>
  <c r="Q495" i="1"/>
  <c r="Q1326" i="1"/>
  <c r="Q794" i="1"/>
  <c r="Q649" i="1"/>
  <c r="Q536" i="1"/>
  <c r="Q423" i="1"/>
  <c r="Q310" i="1"/>
  <c r="Q510" i="1"/>
  <c r="Q1058" i="1"/>
  <c r="Q429" i="1"/>
  <c r="Q1302" i="1"/>
  <c r="Q1102" i="1"/>
  <c r="Q219" i="1"/>
  <c r="Q682" i="1"/>
  <c r="Q1455" i="1"/>
  <c r="Q489" i="1"/>
  <c r="Q1004" i="1"/>
  <c r="Q221" i="1"/>
  <c r="Q1134" i="1"/>
  <c r="Q589" i="1"/>
  <c r="Q733" i="1"/>
  <c r="Q11" i="1"/>
  <c r="Q1109" i="1"/>
  <c r="Q791" i="1"/>
  <c r="Q1232" i="1"/>
  <c r="Q875" i="1"/>
  <c r="Q459" i="1"/>
  <c r="Q973" i="1"/>
  <c r="Q1003" i="1"/>
  <c r="Q1403" i="1"/>
  <c r="Q163" i="1"/>
  <c r="Q727" i="1"/>
  <c r="Q473" i="1"/>
  <c r="Q1176" i="1"/>
  <c r="Q1447" i="1"/>
  <c r="Q937" i="1"/>
  <c r="Q1335" i="1"/>
  <c r="Q399" i="1"/>
  <c r="Q876" i="1"/>
  <c r="Q1018" i="1"/>
  <c r="Q1433" i="1"/>
  <c r="Q1387" i="1"/>
  <c r="Q874" i="1"/>
  <c r="Q508" i="1"/>
  <c r="Q907" i="1"/>
  <c r="Q971" i="1"/>
  <c r="Q1056" i="1"/>
  <c r="Q1328" i="1"/>
  <c r="Q1037" i="1"/>
  <c r="Q699" i="1"/>
  <c r="Q823" i="1"/>
  <c r="Q456" i="1"/>
  <c r="Q771" i="1"/>
  <c r="Q1233" i="1"/>
  <c r="Q1055" i="1"/>
  <c r="Q574" i="1"/>
  <c r="Q1238" i="1"/>
  <c r="Q466" i="1"/>
  <c r="Q665" i="1"/>
  <c r="Q834" i="1"/>
  <c r="Q1423" i="1"/>
  <c r="Q811" i="1"/>
  <c r="Q962" i="1"/>
  <c r="Q910" i="1"/>
  <c r="Q978" i="1"/>
  <c r="Q609" i="1"/>
  <c r="Q528" i="1"/>
  <c r="Q1205" i="1"/>
  <c r="Q993" i="1"/>
  <c r="Q781" i="1"/>
  <c r="Q1420" i="1"/>
  <c r="Q713" i="1"/>
  <c r="Q1060" i="1"/>
  <c r="Q857" i="1"/>
  <c r="Q711" i="1"/>
  <c r="Q615" i="1"/>
  <c r="Q1201" i="1"/>
  <c r="Q1412" i="1"/>
  <c r="Q1007" i="1"/>
  <c r="Q951" i="1"/>
  <c r="Q1038" i="1"/>
  <c r="Q621" i="1"/>
  <c r="Q588" i="1"/>
  <c r="Q509" i="1"/>
  <c r="Q1268" i="1"/>
  <c r="Q504" i="1"/>
  <c r="Q514" i="1"/>
  <c r="Q1424" i="1"/>
  <c r="Q994" i="1"/>
  <c r="Q934" i="1"/>
  <c r="Q1338" i="1"/>
  <c r="Q681" i="1"/>
  <c r="Q1359" i="1"/>
  <c r="Q800" i="1"/>
  <c r="Q1446" i="1"/>
  <c r="Q719" i="1"/>
  <c r="Q961" i="1"/>
  <c r="Q801" i="1"/>
  <c r="Q1454" i="1"/>
  <c r="Q744" i="1"/>
  <c r="Q830" i="1"/>
  <c r="Q1256" i="1"/>
  <c r="Q1376" i="1"/>
  <c r="Q653" i="1"/>
  <c r="Q955" i="1"/>
  <c r="Q1100" i="1"/>
  <c r="Q911" i="1"/>
  <c r="Q1377" i="1"/>
  <c r="Q1120" i="1"/>
  <c r="Q1415" i="1"/>
  <c r="Q884" i="1"/>
  <c r="Q584" i="1"/>
  <c r="Q850" i="1"/>
  <c r="Q1435" i="1"/>
  <c r="Q913" i="1"/>
  <c r="Q905" i="1"/>
  <c r="Q774" i="1"/>
  <c r="Q353" i="1"/>
  <c r="Q1137" i="1"/>
  <c r="Q1460" i="1"/>
  <c r="Q414" i="1"/>
  <c r="Q500" i="1"/>
  <c r="Q1161" i="1"/>
  <c r="Q879" i="1"/>
  <c r="Q1104" i="1"/>
  <c r="Q841" i="1"/>
  <c r="Q341" i="1"/>
  <c r="Q1253" i="1"/>
  <c r="Q856" i="1"/>
  <c r="Q518" i="1"/>
  <c r="Q1160" i="1"/>
  <c r="Q1280" i="1"/>
  <c r="Q577" i="1"/>
  <c r="Q1183" i="1"/>
  <c r="Q1344" i="1"/>
  <c r="Q1174" i="1"/>
  <c r="Q919" i="1"/>
  <c r="Q802" i="1"/>
  <c r="Q1117" i="1"/>
  <c r="Q788" i="1"/>
  <c r="Q630" i="1"/>
  <c r="Q1032" i="1"/>
  <c r="Q1221" i="1"/>
  <c r="Q1378" i="1"/>
  <c r="Q706" i="1"/>
  <c r="Q1310" i="1"/>
  <c r="Q1390" i="1"/>
  <c r="Q890" i="1"/>
  <c r="Q1172" i="1"/>
  <c r="Q1158" i="1"/>
  <c r="Q864" i="1"/>
  <c r="Q657" i="1"/>
  <c r="Q1327" i="1"/>
  <c r="Q1279" i="1"/>
  <c r="Q550" i="1"/>
  <c r="Q969" i="1"/>
  <c r="Q770" i="1"/>
  <c r="Q1304" i="1"/>
  <c r="Q1367" i="1"/>
  <c r="Q1273" i="1"/>
  <c r="Q1149" i="1"/>
  <c r="Q739" i="1"/>
  <c r="Q1438" i="1"/>
  <c r="Q505" i="1"/>
  <c r="Q511" i="1"/>
  <c r="Q1309" i="1"/>
  <c r="Q1185" i="1"/>
  <c r="Q1404" i="1"/>
  <c r="Q1451" i="1"/>
  <c r="Q1449" i="1"/>
  <c r="Q583" i="1"/>
  <c r="Q820" i="1"/>
  <c r="Q1331" i="1"/>
  <c r="Q828" i="1"/>
  <c r="Q1105" i="1"/>
  <c r="Q430" i="1"/>
  <c r="Q410" i="1"/>
  <c r="Q1365" i="1"/>
  <c r="Q526" i="1"/>
  <c r="Q1278" i="1"/>
  <c r="Q669" i="1"/>
  <c r="Q814" i="1"/>
  <c r="Q561" i="1"/>
  <c r="Q625" i="1"/>
  <c r="Q1439" i="1"/>
  <c r="Q1464" i="1"/>
  <c r="Q797" i="1"/>
  <c r="Q1258" i="1"/>
  <c r="Q1296" i="1"/>
  <c r="Q1299" i="1"/>
  <c r="Q1220" i="1"/>
  <c r="Q1371" i="1"/>
  <c r="Q1284" i="1"/>
  <c r="Q1131" i="1"/>
  <c r="Q412" i="1"/>
  <c r="Q1410" i="1"/>
  <c r="Q1260" i="1"/>
  <c r="Q457" i="1"/>
  <c r="Q529" i="1"/>
  <c r="Q1236" i="1"/>
  <c r="Q1097" i="1"/>
  <c r="Q587" i="1"/>
  <c r="Q1179" i="1"/>
  <c r="Q1142" i="1"/>
  <c r="Q777" i="1"/>
  <c r="Q786" i="1"/>
  <c r="Q1164" i="1"/>
  <c r="Q1026" i="1"/>
  <c r="Q1388" i="1"/>
  <c r="Q645" i="1"/>
  <c r="Q1231" i="1"/>
  <c r="Q1198" i="1"/>
  <c r="Q812" i="1"/>
  <c r="Q1075" i="1"/>
  <c r="Q458" i="1"/>
  <c r="Q752" i="1"/>
  <c r="Q1364" i="1"/>
  <c r="Q930" i="1"/>
  <c r="Q945" i="1"/>
  <c r="Q368" i="1"/>
  <c r="Q1461" i="1"/>
  <c r="Q1139" i="1"/>
  <c r="Q1353" i="1"/>
  <c r="Q1385" i="1"/>
  <c r="Q798" i="1"/>
  <c r="Q942" i="1"/>
  <c r="Q1234" i="1"/>
  <c r="Q904" i="1"/>
  <c r="Q668" i="1"/>
  <c r="Q819" i="1"/>
  <c r="Q765" i="1"/>
  <c r="Q906" i="1"/>
  <c r="Q1456" i="1"/>
  <c r="Q1375" i="1"/>
  <c r="Q763" i="1"/>
  <c r="Q1355" i="1"/>
  <c r="Q1368" i="1"/>
  <c r="Q1184" i="1"/>
  <c r="Q1166" i="1"/>
  <c r="Q1427" i="1"/>
  <c r="Q1042" i="1"/>
  <c r="Q1267" i="1"/>
  <c r="Q562" i="1"/>
  <c r="Q988" i="1"/>
  <c r="Q1033" i="1"/>
  <c r="Q1171" i="1"/>
  <c r="Q957" i="1"/>
  <c r="Q746" i="1"/>
  <c r="Q1170" i="1"/>
  <c r="Q1118" i="1"/>
  <c r="Q1457" i="1"/>
  <c r="Q853" i="1"/>
  <c r="Q1163" i="1"/>
  <c r="Q564" i="1"/>
  <c r="Q1422" i="1"/>
  <c r="Q1167" i="1"/>
  <c r="Q1051" i="1"/>
  <c r="Q378" i="1"/>
  <c r="Q1089" i="1"/>
  <c r="Q1146" i="1"/>
  <c r="Q1277" i="1"/>
  <c r="Q1462" i="1"/>
  <c r="Q380" i="1"/>
  <c r="Q700" i="1"/>
  <c r="Q613" i="1"/>
  <c r="Q1159" i="1"/>
  <c r="Q1329" i="1"/>
  <c r="Q1071" i="1"/>
  <c r="Q858" i="1"/>
  <c r="Q1222" i="1"/>
  <c r="Q1079" i="1"/>
  <c r="Q1316" i="1"/>
  <c r="Q1409" i="1"/>
  <c r="Q761" i="1"/>
  <c r="Q1400" i="1"/>
  <c r="Q954" i="1"/>
  <c r="Q965" i="1"/>
  <c r="Q989" i="1"/>
  <c r="Q647" i="1"/>
  <c r="Q986" i="1"/>
  <c r="Q974" i="1"/>
  <c r="Q1276" i="1"/>
  <c r="Q769" i="1"/>
  <c r="Q1314" i="1"/>
  <c r="Q1407" i="1"/>
  <c r="Q810" i="1"/>
  <c r="Q889" i="1"/>
  <c r="Q778" i="1"/>
  <c r="Q585" i="1"/>
  <c r="Q1177" i="1"/>
  <c r="Q400" i="1"/>
  <c r="Q602" i="1"/>
  <c r="Q1211" i="1"/>
  <c r="Q1332" i="1"/>
  <c r="Q1191" i="1"/>
  <c r="Q1136" i="1"/>
  <c r="Q694" i="1"/>
  <c r="Q1274" i="1"/>
  <c r="Q844" i="1"/>
  <c r="Q1337" i="1"/>
  <c r="Q1216" i="1"/>
  <c r="Q1401" i="1"/>
  <c r="Q1210" i="1"/>
  <c r="Q1381" i="1"/>
  <c r="Q654" i="1"/>
  <c r="Q1257" i="1"/>
  <c r="Q920" i="1"/>
  <c r="Q566" i="1"/>
  <c r="Q1157" i="1"/>
  <c r="Q1181" i="1"/>
  <c r="Q1130" i="1"/>
  <c r="Q1115" i="1"/>
  <c r="Q1441" i="1"/>
  <c r="Q491" i="1"/>
  <c r="Q666" i="1"/>
  <c r="Q704" i="1"/>
  <c r="Q1041" i="1"/>
  <c r="Q977" i="1"/>
  <c r="Q863" i="1"/>
  <c r="Q1346" i="1"/>
  <c r="Q815" i="1"/>
  <c r="Q1370" i="1"/>
  <c r="Q1445" i="1"/>
  <c r="Q901" i="1"/>
  <c r="Q1315" i="1"/>
  <c r="Q1425" i="1"/>
  <c r="Q1418" i="1"/>
  <c r="Q502" i="1"/>
  <c r="Q1312" i="1"/>
  <c r="Q1363" i="1"/>
  <c r="Q1156" i="1"/>
  <c r="Q1073" i="1"/>
  <c r="Q1419" i="1"/>
  <c r="Q783" i="1"/>
  <c r="Q1298" i="1"/>
  <c r="Q1463" i="1"/>
  <c r="Q1119" i="1"/>
  <c r="Q808" i="1"/>
  <c r="Q1313" i="1"/>
  <c r="Q679" i="1"/>
  <c r="Q541" i="1"/>
  <c r="O255" i="1"/>
  <c r="O229" i="1"/>
  <c r="O748" i="1"/>
  <c r="O61" i="1"/>
  <c r="O344" i="1"/>
  <c r="O449" i="1"/>
  <c r="O447" i="1"/>
  <c r="O154" i="1"/>
  <c r="O29" i="1"/>
  <c r="O230" i="1"/>
  <c r="O347" i="1"/>
  <c r="O62" i="1"/>
  <c r="O2" i="1"/>
  <c r="O898" i="1"/>
  <c r="O766" i="1"/>
  <c r="O207" i="1"/>
  <c r="O187" i="1"/>
  <c r="O231" i="1"/>
  <c r="O493" i="1"/>
  <c r="O389" i="1"/>
  <c r="O1013" i="1"/>
  <c r="O784" i="1"/>
  <c r="O302" i="1"/>
  <c r="O632" i="1"/>
  <c r="O659" i="1"/>
  <c r="O442" i="1"/>
  <c r="O172" i="1"/>
  <c r="O946" i="1"/>
  <c r="O1287" i="1"/>
  <c r="O236" i="1"/>
  <c r="O32" i="1"/>
  <c r="O1008" i="1"/>
  <c r="O1043" i="1"/>
  <c r="O1223" i="1"/>
  <c r="O1150" i="1"/>
  <c r="O450" i="1"/>
  <c r="O291" i="1"/>
  <c r="O1213" i="1"/>
  <c r="O581" i="1"/>
  <c r="O1206" i="1"/>
  <c r="O13" i="1"/>
  <c r="O177" i="1"/>
  <c r="O256" i="1"/>
  <c r="O376" i="1"/>
  <c r="O633" i="1"/>
  <c r="O1005" i="1"/>
  <c r="O619" i="1"/>
  <c r="O3" i="1"/>
  <c r="O1307" i="1"/>
  <c r="O66" i="1"/>
  <c r="O142" i="1"/>
  <c r="O67" i="1"/>
  <c r="O497" i="1"/>
  <c r="O757" i="1"/>
  <c r="O1270" i="1"/>
  <c r="O1047" i="1"/>
  <c r="O30" i="1"/>
  <c r="O173" i="1"/>
  <c r="O1147" i="1"/>
  <c r="O537" i="1"/>
  <c r="O1099" i="1"/>
  <c r="O531" i="1"/>
  <c r="O1076" i="1"/>
  <c r="O210" i="1"/>
  <c r="O121" i="1"/>
  <c r="O4" i="1"/>
  <c r="O1228" i="1"/>
  <c r="O1186" i="1"/>
  <c r="O859" i="1"/>
  <c r="O246" i="1"/>
  <c r="O1300" i="1"/>
  <c r="O1319" i="1"/>
  <c r="O122" i="1"/>
  <c r="O688" i="1"/>
  <c r="O982" i="1"/>
  <c r="O1188" i="1"/>
  <c r="O1061" i="1"/>
  <c r="O1246" i="1"/>
  <c r="O1247" i="1"/>
  <c r="O1429" i="1"/>
  <c r="O257" i="1"/>
  <c r="O634" i="1"/>
  <c r="O1281" i="1"/>
  <c r="O116" i="1"/>
  <c r="O486" i="1"/>
  <c r="O582" i="1"/>
  <c r="O660" i="1"/>
  <c r="O532" i="1"/>
  <c r="O1324" i="1"/>
  <c r="O258" i="1"/>
  <c r="O860" i="1"/>
  <c r="O174" i="1"/>
  <c r="O63" i="1"/>
  <c r="O1237" i="1"/>
  <c r="O610" i="1"/>
  <c r="O1114" i="1"/>
  <c r="O1180" i="1"/>
  <c r="O1200" i="1"/>
  <c r="O119" i="1"/>
  <c r="O1095" i="1"/>
  <c r="O687" i="1"/>
  <c r="O558" i="1"/>
  <c r="O1050" i="1"/>
  <c r="O188" i="1"/>
  <c r="O426" i="1"/>
  <c r="O803" i="1"/>
  <c r="O259" i="1"/>
  <c r="O1091" i="1"/>
  <c r="O730" i="1"/>
  <c r="O451" i="1"/>
  <c r="O915" i="1"/>
  <c r="O237" i="1"/>
  <c r="O1034" i="1"/>
  <c r="O983" i="1"/>
  <c r="O1116" i="1"/>
  <c r="O995" i="1"/>
  <c r="O1286" i="1"/>
  <c r="O1244" i="1"/>
  <c r="O1077" i="1"/>
  <c r="O1382" i="1"/>
  <c r="O851" i="1"/>
  <c r="O1434" i="1"/>
  <c r="O1138" i="1"/>
  <c r="O1054" i="1"/>
  <c r="O123" i="1"/>
  <c r="O275" i="1"/>
  <c r="O362" i="1"/>
  <c r="O1022" i="1"/>
  <c r="O1263" i="1"/>
  <c r="O46" i="1"/>
  <c r="O661" i="1"/>
  <c r="O804" i="1"/>
  <c r="O900" i="1"/>
  <c r="O1402" i="1"/>
  <c r="O130" i="1"/>
  <c r="O966" i="1"/>
  <c r="O1151" i="1"/>
  <c r="O560" i="1"/>
  <c r="O1048" i="1"/>
  <c r="O238" i="1"/>
  <c r="O902" i="1"/>
  <c r="O143" i="1"/>
  <c r="O1393" i="1"/>
  <c r="O28" i="1"/>
  <c r="O631" i="1"/>
  <c r="O1173" i="1"/>
  <c r="O496" i="1"/>
  <c r="O1083" i="1"/>
  <c r="O205" i="1"/>
  <c r="O1230" i="1"/>
  <c r="O1318" i="1"/>
  <c r="O1044" i="1"/>
  <c r="O303" i="1"/>
  <c r="O155" i="1"/>
  <c r="O1080" i="1"/>
  <c r="O1448" i="1"/>
  <c r="O852" i="1"/>
  <c r="O674" i="1"/>
  <c r="O1437" i="1"/>
  <c r="O1330" i="1"/>
  <c r="O885" i="1"/>
  <c r="O568" i="1"/>
  <c r="O689" i="1"/>
  <c r="O1417" i="1"/>
  <c r="O1087" i="1"/>
  <c r="O1133" i="1"/>
  <c r="O427" i="1"/>
  <c r="O1275" i="1"/>
  <c r="O943" i="1"/>
  <c r="O734" i="1"/>
  <c r="O161" i="1"/>
  <c r="O662" i="1"/>
  <c r="O1062" i="1"/>
  <c r="O817" i="1"/>
  <c r="O1453" i="1"/>
  <c r="O1262" i="1"/>
  <c r="O635" i="1"/>
  <c r="O903" i="1"/>
  <c r="O636" i="1"/>
  <c r="O1340" i="1"/>
  <c r="O1323" i="1"/>
  <c r="O882" i="1"/>
  <c r="O672" i="1"/>
  <c r="O292" i="1"/>
  <c r="O606" i="1"/>
  <c r="O415" i="1"/>
  <c r="O293" i="1"/>
  <c r="O805" i="1"/>
  <c r="O1294" i="1"/>
  <c r="O206" i="1"/>
  <c r="O758" i="1"/>
  <c r="O38" i="1"/>
  <c r="O533" i="1"/>
  <c r="O1290" i="1"/>
  <c r="O1215" i="1"/>
  <c r="O1413" i="1"/>
  <c r="O637" i="1"/>
  <c r="O189" i="1"/>
  <c r="O474" i="1"/>
  <c r="O1141" i="1"/>
  <c r="O1204" i="1"/>
  <c r="O1046" i="1"/>
  <c r="O772" i="1"/>
  <c r="O1165" i="1"/>
  <c r="O80" i="1"/>
  <c r="O908" i="1"/>
  <c r="O1397" i="1"/>
  <c r="O729" i="1"/>
  <c r="O1092" i="1"/>
  <c r="O1339" i="1"/>
  <c r="O1436" i="1"/>
  <c r="O1384" i="1"/>
  <c r="O31" i="1"/>
  <c r="O543" i="1"/>
  <c r="O1197" i="1"/>
  <c r="O1396" i="1"/>
  <c r="O670" i="1"/>
  <c r="O990" i="1"/>
  <c r="O204" i="1"/>
  <c r="O1291" i="1"/>
  <c r="O260" i="1"/>
  <c r="O1285" i="1"/>
  <c r="O1072" i="1"/>
  <c r="O1023" i="1"/>
  <c r="O512" i="1"/>
  <c r="O1356" i="1"/>
  <c r="O1241" i="1"/>
  <c r="O1086" i="1"/>
  <c r="O718" i="1"/>
  <c r="O334" i="1"/>
  <c r="O138" i="1"/>
  <c r="O225" i="1"/>
  <c r="O1144" i="1"/>
  <c r="O1333" i="1"/>
  <c r="O1414" i="1"/>
  <c r="O1124" i="1"/>
  <c r="O1351" i="1"/>
  <c r="O1317" i="1"/>
  <c r="O931" i="1"/>
  <c r="O322" i="1"/>
  <c r="O1063" i="1"/>
  <c r="O569" i="1"/>
  <c r="O1098" i="1"/>
  <c r="O1011" i="1"/>
  <c r="O1361" i="1"/>
  <c r="O117" i="1"/>
  <c r="O1152" i="1"/>
  <c r="O211" i="1"/>
  <c r="O1311" i="1"/>
  <c r="O351" i="1"/>
  <c r="O1345" i="1"/>
  <c r="O1369" i="1"/>
  <c r="O918" i="1"/>
  <c r="O638" i="1"/>
  <c r="O1162" i="1"/>
  <c r="O731" i="1"/>
  <c r="O736" i="1"/>
  <c r="O818" i="1"/>
  <c r="O64" i="1"/>
  <c r="O179" i="1"/>
  <c r="O418" i="1"/>
  <c r="O487" i="1"/>
  <c r="O475" i="1"/>
  <c r="O1430" i="1"/>
  <c r="O1250" i="1"/>
  <c r="O663" i="1"/>
  <c r="O1379" i="1"/>
  <c r="O97" i="1"/>
  <c r="O1155" i="1"/>
  <c r="O1334" i="1"/>
  <c r="O944" i="1"/>
  <c r="O1192" i="1"/>
  <c r="O1096" i="1"/>
  <c r="O747" i="1"/>
  <c r="O813" i="1"/>
  <c r="O1450" i="1"/>
  <c r="O534" i="1"/>
  <c r="O1421" i="1"/>
  <c r="O190" i="1"/>
  <c r="O1251" i="1"/>
  <c r="O932" i="1"/>
  <c r="O1249" i="1"/>
  <c r="O967" i="1"/>
  <c r="O1405" i="1"/>
  <c r="O1153" i="1"/>
  <c r="O1132" i="1"/>
  <c r="O1358" i="1"/>
  <c r="O1001" i="1"/>
  <c r="O607" i="1"/>
  <c r="O1428" i="1"/>
  <c r="O958" i="1"/>
  <c r="O1017" i="1"/>
  <c r="O1411" i="1"/>
  <c r="O460" i="1"/>
  <c r="O883" i="1"/>
  <c r="O1012" i="1"/>
  <c r="O1341" i="1"/>
  <c r="O1342" i="1"/>
  <c r="O1452" i="1"/>
  <c r="O1431" i="1"/>
  <c r="O443" i="1"/>
  <c r="O1432" i="1"/>
  <c r="O1336" i="1"/>
  <c r="O1372" i="1"/>
  <c r="O825" i="1"/>
  <c r="O979" i="1"/>
  <c r="O1362" i="1"/>
  <c r="O1394" i="1"/>
  <c r="O782" i="1"/>
  <c r="O191" i="1"/>
  <c r="O1187" i="1"/>
  <c r="O1303" i="1"/>
  <c r="O1292" i="1"/>
  <c r="O1069" i="1"/>
  <c r="O1343" i="1"/>
  <c r="O1360" i="1"/>
  <c r="O1347" i="1"/>
  <c r="O1395" i="1"/>
  <c r="O1259" i="1"/>
  <c r="O1352" i="1"/>
  <c r="O171" i="1"/>
  <c r="O1106" i="1"/>
  <c r="O837" i="1"/>
  <c r="O1465" i="1"/>
  <c r="O671" i="1"/>
  <c r="O935" i="1"/>
  <c r="O980" i="1"/>
  <c r="O1070" i="1"/>
  <c r="O1380" i="1"/>
  <c r="O1245" i="1"/>
  <c r="O195" i="1"/>
  <c r="O226" i="1"/>
  <c r="O895" i="1"/>
  <c r="O403" i="1"/>
  <c r="O169" i="1"/>
  <c r="O598" i="1"/>
  <c r="O15" i="1"/>
  <c r="O684" i="1"/>
  <c r="O280" i="1"/>
  <c r="O281" i="1"/>
  <c r="O685" i="1"/>
  <c r="O686" i="1"/>
  <c r="O50" i="1"/>
  <c r="O544" i="1"/>
  <c r="O81" i="1"/>
  <c r="O483" i="1"/>
  <c r="O35" i="1"/>
  <c r="O1264" i="1"/>
  <c r="O228" i="1"/>
  <c r="O554" i="1"/>
  <c r="O522" i="1"/>
  <c r="O8" i="1"/>
  <c r="O51" i="1"/>
  <c r="O1265" i="1"/>
  <c r="O309" i="1"/>
  <c r="O16" i="1"/>
  <c r="O290" i="1"/>
  <c r="O413" i="1"/>
  <c r="O325" i="1"/>
  <c r="O273" i="1"/>
  <c r="O336" i="1"/>
  <c r="O52" i="1"/>
  <c r="O381" i="1"/>
  <c r="O404" i="1"/>
  <c r="O215" i="1"/>
  <c r="O337" i="1"/>
  <c r="O419" i="1"/>
  <c r="O405" i="1"/>
  <c r="O254" i="1"/>
  <c r="O18" i="1"/>
  <c r="O19" i="1"/>
  <c r="O406" i="1"/>
  <c r="O555" i="1"/>
  <c r="O333" i="1"/>
  <c r="O287" i="1"/>
  <c r="O742" i="1"/>
  <c r="O235" i="1"/>
  <c r="O370" i="1"/>
  <c r="O749" i="1"/>
  <c r="O407" i="1"/>
  <c r="O556" i="1"/>
  <c r="O886" i="1"/>
  <c r="O424" i="1"/>
  <c r="O651" i="1"/>
  <c r="O170" i="1"/>
  <c r="O185" i="1"/>
  <c r="O434" i="1"/>
  <c r="O470" i="1"/>
  <c r="O267" i="1"/>
  <c r="O326" i="1"/>
  <c r="O599" i="1"/>
  <c r="O58" i="1"/>
  <c r="O345" i="1"/>
  <c r="O193" i="1"/>
  <c r="O90" i="1"/>
  <c r="O892" i="1"/>
  <c r="O25" i="1"/>
  <c r="O601" i="1"/>
  <c r="O382" i="1"/>
  <c r="O9" i="1"/>
  <c r="O371" i="1"/>
  <c r="O1374" i="1"/>
  <c r="O452" i="1"/>
  <c r="O106" i="1"/>
  <c r="O840" i="1"/>
  <c r="O282" i="1"/>
  <c r="O1066" i="1"/>
  <c r="O724" i="1"/>
  <c r="O383" i="1"/>
  <c r="O478" i="1"/>
  <c r="O338" i="1"/>
  <c r="O981" i="1"/>
  <c r="O707" i="1"/>
  <c r="O82" i="1"/>
  <c r="O433" i="1"/>
  <c r="O26" i="1"/>
  <c r="O393" i="1"/>
  <c r="O445" i="1"/>
  <c r="O384" i="1"/>
  <c r="O159" i="1"/>
  <c r="O600" i="1"/>
  <c r="O156" i="1"/>
  <c r="O232" i="1"/>
  <c r="O1016" i="1"/>
  <c r="O385" i="1"/>
  <c r="O701" i="1"/>
  <c r="O150" i="1"/>
  <c r="O348" i="1"/>
  <c r="O435" i="1"/>
  <c r="O515" i="1"/>
  <c r="O276" i="1"/>
  <c r="O881" i="1"/>
  <c r="O312" i="1"/>
  <c r="O372" i="1"/>
  <c r="O373" i="1"/>
  <c r="O436" i="1"/>
  <c r="O42" i="1"/>
  <c r="O425" i="1"/>
  <c r="O324" i="1"/>
  <c r="O17" i="1"/>
  <c r="O83" i="1"/>
  <c r="O374" i="1"/>
  <c r="O59" i="1"/>
  <c r="O708" i="1"/>
  <c r="O386" i="1"/>
  <c r="O186" i="1"/>
  <c r="O87" i="1"/>
  <c r="O147" i="1"/>
  <c r="O84" i="1"/>
  <c r="O461" i="1"/>
  <c r="O916" i="1"/>
  <c r="O99" i="1"/>
  <c r="O420" i="1"/>
  <c r="O897" i="1"/>
  <c r="O639" i="1"/>
  <c r="O767" i="1"/>
  <c r="O484" i="1"/>
  <c r="O596" i="1"/>
  <c r="O274" i="1"/>
  <c r="O288" i="1"/>
  <c r="O695" i="1"/>
  <c r="O1348" i="1"/>
  <c r="O1127" i="1"/>
  <c r="O208" i="1"/>
  <c r="O421" i="1"/>
  <c r="O197" i="1"/>
  <c r="O1014" i="1"/>
  <c r="O402" i="1"/>
  <c r="O1266" i="1"/>
  <c r="O233" i="1"/>
  <c r="O1031" i="1"/>
  <c r="O494" i="1"/>
  <c r="O20" i="1"/>
  <c r="O300" i="1"/>
  <c r="O867" i="1"/>
  <c r="O95" i="1"/>
  <c r="O991" i="1"/>
  <c r="O642" i="1"/>
  <c r="O36" i="1"/>
  <c r="O616" i="1"/>
  <c r="O387" i="1"/>
  <c r="O617" i="1"/>
  <c r="O284" i="1"/>
  <c r="O214" i="1"/>
  <c r="O938" i="1"/>
  <c r="O643" i="1"/>
  <c r="O1440" i="1"/>
  <c r="O849" i="1"/>
  <c r="O369" i="1"/>
  <c r="O1024" i="1"/>
  <c r="O759" i="1"/>
  <c r="O1128" i="1"/>
  <c r="O464" i="1"/>
  <c r="O909" i="1"/>
  <c r="O355" i="1"/>
  <c r="O485" i="1"/>
  <c r="O462" i="1"/>
  <c r="O125" i="1"/>
  <c r="O249" i="1"/>
  <c r="O463" i="1"/>
  <c r="O151" i="1"/>
  <c r="O656" i="1"/>
  <c r="O239" i="1"/>
  <c r="O1288" i="1"/>
  <c r="O792" i="1"/>
  <c r="O1129" i="1"/>
  <c r="O48" i="1"/>
  <c r="O168" i="1"/>
  <c r="O152" i="1"/>
  <c r="O108" i="1"/>
  <c r="O250" i="1"/>
  <c r="O1272" i="1"/>
  <c r="O1225" i="1"/>
  <c r="O453" i="1"/>
  <c r="O1235" i="1"/>
  <c r="O640" i="1"/>
  <c r="O270" i="1"/>
  <c r="O294" i="1"/>
  <c r="O1027" i="1"/>
  <c r="O1074" i="1"/>
  <c r="O939" i="1"/>
  <c r="O1025" i="1"/>
  <c r="O198" i="1"/>
  <c r="O924" i="1"/>
  <c r="O1349" i="1"/>
  <c r="O1000" i="1"/>
  <c r="O1029" i="1"/>
  <c r="O477" i="1"/>
  <c r="O1406" i="1"/>
  <c r="O676" i="1"/>
  <c r="O673" i="1"/>
  <c r="O251" i="1"/>
  <c r="O779" i="1"/>
  <c r="O586" i="1"/>
  <c r="O202" i="1"/>
  <c r="O78" i="1"/>
  <c r="O49" i="1"/>
  <c r="O1391" i="1"/>
  <c r="O416" i="1"/>
  <c r="O498" i="1"/>
  <c r="O1199" i="1"/>
  <c r="O821" i="1"/>
  <c r="O716" i="1"/>
  <c r="O492" i="1"/>
  <c r="O1443" i="1"/>
  <c r="O1386" i="1"/>
  <c r="O1408" i="1"/>
  <c r="O664" i="1"/>
  <c r="O1240" i="1"/>
  <c r="O1366" i="1"/>
  <c r="O277" i="1"/>
  <c r="O795" i="1"/>
  <c r="O552" i="1"/>
  <c r="O153" i="1"/>
  <c r="O912" i="1"/>
  <c r="O516" i="1"/>
  <c r="O1226" i="1"/>
  <c r="O968" i="1"/>
  <c r="O271" i="1"/>
  <c r="O1049" i="1"/>
  <c r="O1110" i="1"/>
  <c r="O248" i="1"/>
  <c r="O956" i="1"/>
  <c r="O690" i="1"/>
  <c r="O1028" i="1"/>
  <c r="O21" i="1"/>
  <c r="O1297" i="1"/>
  <c r="O223" i="1"/>
  <c r="O1189" i="1"/>
  <c r="O1064" i="1"/>
  <c r="O1218" i="1"/>
  <c r="O1321" i="1"/>
  <c r="O327" i="1"/>
  <c r="O286" i="1"/>
  <c r="O1444" i="1"/>
  <c r="O467" i="1"/>
  <c r="O869" i="1"/>
  <c r="O576" i="1"/>
  <c r="O1057" i="1"/>
  <c r="O96" i="1"/>
  <c r="O388" i="1"/>
  <c r="O693" i="1"/>
  <c r="O871" i="1"/>
  <c r="O10" i="1"/>
  <c r="O98" i="1"/>
  <c r="O167" i="1"/>
  <c r="O597" i="1"/>
  <c r="O7" i="1"/>
  <c r="O57" i="1"/>
  <c r="O824" i="1"/>
  <c r="O104" i="1"/>
  <c r="O1293" i="1"/>
  <c r="O47" i="1"/>
  <c r="O545" i="1"/>
  <c r="O56" i="1"/>
  <c r="O196" i="1"/>
  <c r="O753" i="1"/>
  <c r="O37" i="1"/>
  <c r="O75" i="1"/>
  <c r="O482" i="1"/>
  <c r="O137" i="1"/>
  <c r="O594" i="1"/>
  <c r="O521" i="1"/>
  <c r="O94" i="1"/>
  <c r="O86" i="1"/>
  <c r="O1010" i="1"/>
  <c r="O328" i="1"/>
  <c r="O272" i="1"/>
  <c r="O180" i="1"/>
  <c r="O162" i="1"/>
  <c r="O213" i="1"/>
  <c r="O89" i="1"/>
  <c r="O140" i="1"/>
  <c r="O261" i="1"/>
  <c r="O100" i="1"/>
  <c r="O591" i="1"/>
  <c r="O578" i="1"/>
  <c r="O88" i="1"/>
  <c r="O285" i="1"/>
  <c r="O1305" i="1"/>
  <c r="O182" i="1"/>
  <c r="O234" i="1"/>
  <c r="O750" i="1"/>
  <c r="O743" i="1"/>
  <c r="O53" i="1"/>
  <c r="O1020" i="1"/>
  <c r="O880" i="1"/>
  <c r="O60" i="1"/>
  <c r="O827" i="1"/>
  <c r="O178" i="1"/>
  <c r="O698" i="1"/>
  <c r="O346" i="1"/>
  <c r="O158" i="1"/>
  <c r="O91" i="1"/>
  <c r="O893" i="1"/>
  <c r="O73" i="1"/>
  <c r="O481" i="1"/>
  <c r="O112" i="1"/>
  <c r="O43" i="1"/>
  <c r="O490" i="1"/>
  <c r="O27" i="1"/>
  <c r="O454" i="1"/>
  <c r="O710" i="1"/>
  <c r="O1067" i="1"/>
  <c r="O829" i="1"/>
  <c r="O85" i="1"/>
  <c r="O646" i="1"/>
  <c r="O398" i="1"/>
  <c r="O549" i="1"/>
  <c r="O1101" i="1"/>
  <c r="O218" i="1"/>
  <c r="O479" i="1"/>
  <c r="O1196" i="1"/>
  <c r="O227" i="1"/>
  <c r="O972" i="1"/>
  <c r="O181" i="1"/>
  <c r="O394" i="1"/>
  <c r="O446" i="1"/>
  <c r="O321" i="1"/>
  <c r="O678" i="1"/>
  <c r="O551" i="1"/>
  <c r="O513" i="1"/>
  <c r="O102" i="1"/>
  <c r="O129" i="1"/>
  <c r="O70" i="1"/>
  <c r="O922" i="1"/>
  <c r="O572" i="1"/>
  <c r="O157" i="1"/>
  <c r="O999" i="1"/>
  <c r="O305" i="1"/>
  <c r="O1059" i="1"/>
  <c r="O702" i="1"/>
  <c r="O349" i="1"/>
  <c r="O126" i="1"/>
  <c r="O184" i="1"/>
  <c r="O92" i="1"/>
  <c r="O160" i="1"/>
  <c r="O567" i="1"/>
  <c r="O422" i="1"/>
  <c r="O297" i="1"/>
  <c r="O998" i="1"/>
  <c r="O992" i="1"/>
  <c r="O103" i="1"/>
  <c r="O5" i="1"/>
  <c r="O357" i="1"/>
  <c r="O313" i="1"/>
  <c r="O862" i="1"/>
  <c r="O396" i="1"/>
  <c r="O899" i="1"/>
  <c r="O722" i="1"/>
  <c r="O39" i="1"/>
  <c r="O768" i="1"/>
  <c r="O217" i="1"/>
  <c r="O146" i="1"/>
  <c r="O675" i="1"/>
  <c r="O720" i="1"/>
  <c r="O535" i="1"/>
  <c r="O263" i="1"/>
  <c r="O209" i="1"/>
  <c r="O1015" i="1"/>
  <c r="O34" i="1"/>
  <c r="O575" i="1"/>
  <c r="O524" i="1"/>
  <c r="O299" i="1"/>
  <c r="O655" i="1"/>
  <c r="O624" i="1"/>
  <c r="O165" i="1"/>
  <c r="O134" i="1"/>
  <c r="O929" i="1"/>
  <c r="O870" i="1"/>
  <c r="O113" i="1"/>
  <c r="O216" i="1"/>
  <c r="O289" i="1"/>
  <c r="O390" i="1"/>
  <c r="O540" i="1"/>
  <c r="O269" i="1"/>
  <c r="O253" i="1"/>
  <c r="O12" i="1"/>
  <c r="O65" i="1"/>
  <c r="O279" i="1"/>
  <c r="O176" i="1"/>
  <c r="O785" i="1"/>
  <c r="O304" i="1"/>
  <c r="O141" i="1"/>
  <c r="O760" i="1"/>
  <c r="O501" i="1"/>
  <c r="O644" i="1"/>
  <c r="O128" i="1"/>
  <c r="O936" i="1"/>
  <c r="O74" i="1"/>
  <c r="O444" i="1"/>
  <c r="O714" i="1"/>
  <c r="O245" i="1"/>
  <c r="O44" i="1"/>
  <c r="O940" i="1"/>
  <c r="O41" i="1"/>
  <c r="O523" i="1"/>
  <c r="O432" i="1"/>
  <c r="O358" i="1"/>
  <c r="O618" i="1"/>
  <c r="O1145" i="1"/>
  <c r="O1052" i="1"/>
  <c r="O1243" i="1"/>
  <c r="O963" i="1"/>
  <c r="O109" i="1"/>
  <c r="O1126" i="1"/>
  <c r="O315" i="1"/>
  <c r="O573" i="1"/>
  <c r="O192" i="1"/>
  <c r="O1040" i="1"/>
  <c r="O148" i="1"/>
  <c r="O816" i="1"/>
  <c r="O264" i="1"/>
  <c r="O367" i="1"/>
  <c r="O506" i="1"/>
  <c r="O72" i="1"/>
  <c r="O776" i="1"/>
  <c r="O1088" i="1"/>
  <c r="O307" i="1"/>
  <c r="O23" i="1"/>
  <c r="O605" i="1"/>
  <c r="O745" i="1"/>
  <c r="O175" i="1"/>
  <c r="O55" i="1"/>
  <c r="O595" i="1"/>
  <c r="O356" i="1"/>
  <c r="O928" i="1"/>
  <c r="O947" i="1"/>
  <c r="O431" i="1"/>
  <c r="O715" i="1"/>
  <c r="O240" i="1"/>
  <c r="O1193" i="1"/>
  <c r="O1113" i="1"/>
  <c r="O925" i="1"/>
  <c r="O1416" i="1"/>
  <c r="O107" i="1"/>
  <c r="O563" i="1"/>
  <c r="O439" i="1"/>
  <c r="O891" i="1"/>
  <c r="O641" i="1"/>
  <c r="O1168" i="1"/>
  <c r="O949" i="1"/>
  <c r="O1283" i="1"/>
  <c r="O1289" i="1"/>
  <c r="O652" i="1"/>
  <c r="O976" i="1"/>
  <c r="O323" i="1"/>
  <c r="O45" i="1"/>
  <c r="O469" i="1"/>
  <c r="O712" i="1"/>
  <c r="O133" i="1"/>
  <c r="O592" i="1"/>
  <c r="O40" i="1"/>
  <c r="O242" i="1"/>
  <c r="O873" i="1"/>
  <c r="O401" i="1"/>
  <c r="O224" i="1"/>
  <c r="O1261" i="1"/>
  <c r="O266" i="1"/>
  <c r="O565" i="1"/>
  <c r="O408" i="1"/>
  <c r="O33" i="1"/>
  <c r="O308" i="1"/>
  <c r="O136" i="1"/>
  <c r="O952" i="1"/>
  <c r="O397" i="1"/>
  <c r="O985" i="1"/>
  <c r="O1208" i="1"/>
  <c r="O354" i="1"/>
  <c r="O22" i="1"/>
  <c r="O1053" i="1"/>
  <c r="O283" i="1"/>
  <c r="O878" i="1"/>
  <c r="O997" i="1"/>
  <c r="O54" i="1"/>
  <c r="O787" i="1"/>
  <c r="O1108" i="1"/>
  <c r="O1009" i="1"/>
  <c r="O139" i="1"/>
  <c r="O71" i="1"/>
  <c r="O507" i="1"/>
  <c r="O164" i="1"/>
  <c r="O1045" i="1"/>
  <c r="O244" i="1"/>
  <c r="O471" i="1"/>
  <c r="O359" i="1"/>
  <c r="O199" i="1"/>
  <c r="O717" i="1"/>
  <c r="O553" i="1"/>
  <c r="O340" i="1"/>
  <c r="O608" i="1"/>
  <c r="O438" i="1"/>
  <c r="O1224" i="1"/>
  <c r="O395" i="1"/>
  <c r="O111" i="1"/>
  <c r="O1154" i="1"/>
  <c r="O593" i="1"/>
  <c r="O1112" i="1"/>
  <c r="O295" i="1"/>
  <c r="O1214" i="1"/>
  <c r="O1140" i="1"/>
  <c r="O1255" i="1"/>
  <c r="O1002" i="1"/>
  <c r="O703" i="1"/>
  <c r="O848" i="1"/>
  <c r="O1392" i="1"/>
  <c r="O392" i="1"/>
  <c r="O411" i="1"/>
  <c r="O525" i="1"/>
  <c r="O790" i="1"/>
  <c r="O1207" i="1"/>
  <c r="O14" i="1"/>
  <c r="O243" i="1"/>
  <c r="O628" i="1"/>
  <c r="O809" i="1"/>
  <c r="O546" i="1"/>
  <c r="O1006" i="1"/>
  <c r="O838" i="1"/>
  <c r="O1254" i="1"/>
  <c r="O1135" i="1"/>
  <c r="O437" i="1"/>
  <c r="O705" i="1"/>
  <c r="O1239" i="1"/>
  <c r="O6" i="1"/>
  <c r="O650" i="1"/>
  <c r="O579" i="1"/>
  <c r="O865" i="1"/>
  <c r="O559" i="1"/>
  <c r="O377" i="1"/>
  <c r="O1093" i="1"/>
  <c r="O1442" i="1"/>
  <c r="O1084" i="1"/>
  <c r="O754" i="1"/>
  <c r="O335" i="1"/>
  <c r="O738" i="1"/>
  <c r="O296" i="1"/>
  <c r="O530" i="1"/>
  <c r="O780" i="1"/>
  <c r="O1122" i="1"/>
  <c r="O696" i="1"/>
  <c r="O620" i="1"/>
  <c r="O570" i="1"/>
  <c r="O127" i="1"/>
  <c r="O604" i="1"/>
  <c r="O68" i="1"/>
  <c r="O200" i="1"/>
  <c r="O480" i="1"/>
  <c r="O417" i="1"/>
  <c r="O548" i="1"/>
  <c r="O1143" i="1"/>
  <c r="O1182" i="1"/>
  <c r="O726" i="1"/>
  <c r="O868" i="1"/>
  <c r="O144" i="1"/>
  <c r="O352" i="1"/>
  <c r="O626" i="1"/>
  <c r="O306" i="1"/>
  <c r="O499" i="1"/>
  <c r="O725" i="1"/>
  <c r="O1195" i="1"/>
  <c r="O278" i="1"/>
  <c r="O836" i="1"/>
  <c r="O1202" i="1"/>
  <c r="O365" i="1"/>
  <c r="O603" i="1"/>
  <c r="O964" i="1"/>
  <c r="O917" i="1"/>
  <c r="O1271" i="1"/>
  <c r="O709" i="1"/>
  <c r="O203" i="1"/>
  <c r="O721" i="1"/>
  <c r="O76" i="1"/>
  <c r="O1178" i="1"/>
  <c r="O101" i="1"/>
  <c r="O842" i="1"/>
  <c r="O612" i="1"/>
  <c r="O183" i="1"/>
  <c r="O79" i="1"/>
  <c r="O877" i="1"/>
  <c r="O1252" i="1"/>
  <c r="O926" i="1"/>
  <c r="O822" i="1"/>
  <c r="O448" i="1"/>
  <c r="O311" i="1"/>
  <c r="O1148" i="1"/>
  <c r="O542" i="1"/>
  <c r="O923" i="1"/>
  <c r="O538" i="1"/>
  <c r="O773" i="1"/>
  <c r="O105" i="1"/>
  <c r="O1123" i="1"/>
  <c r="O1068" i="1"/>
  <c r="O751" i="1"/>
  <c r="O1383" i="1"/>
  <c r="O93" i="1"/>
  <c r="O741" i="1"/>
  <c r="O120" i="1"/>
  <c r="O1078" i="1"/>
  <c r="O894" i="1"/>
  <c r="O1269" i="1"/>
  <c r="O970" i="1"/>
  <c r="O547" i="1"/>
  <c r="O212" i="1"/>
  <c r="O806" i="1"/>
  <c r="O201" i="1"/>
  <c r="O846" i="1"/>
  <c r="O1175" i="1"/>
  <c r="O737" i="1"/>
  <c r="O571" i="1"/>
  <c r="O1217" i="1"/>
  <c r="O409" i="1"/>
  <c r="O614" i="1"/>
  <c r="O124" i="1"/>
  <c r="O1081" i="1"/>
  <c r="O835" i="1"/>
  <c r="O314" i="1"/>
  <c r="O1320" i="1"/>
  <c r="O1021" i="1"/>
  <c r="O517" i="1"/>
  <c r="O590" i="1"/>
  <c r="O350" i="1"/>
  <c r="O796" i="1"/>
  <c r="O339" i="1"/>
  <c r="O241" i="1"/>
  <c r="O131" i="1"/>
  <c r="O194" i="1"/>
  <c r="O732" i="1"/>
  <c r="O1229" i="1"/>
  <c r="O332" i="1"/>
  <c r="O132" i="1"/>
  <c r="O847" i="1"/>
  <c r="O914" i="1"/>
  <c r="O723" i="1"/>
  <c r="O247" i="1"/>
  <c r="O975" i="1"/>
  <c r="O629" i="1"/>
  <c r="O77" i="1"/>
  <c r="O1399" i="1"/>
  <c r="O1301" i="1"/>
  <c r="O826" i="1"/>
  <c r="O807" i="1"/>
  <c r="O476" i="1"/>
  <c r="O691" i="1"/>
  <c r="O330" i="1"/>
  <c r="O984" i="1"/>
  <c r="O855" i="1"/>
  <c r="O921" i="1"/>
  <c r="O1194" i="1"/>
  <c r="O896" i="1"/>
  <c r="O1190" i="1"/>
  <c r="O683" i="1"/>
  <c r="O1065" i="1"/>
  <c r="O692" i="1"/>
  <c r="O888" i="1"/>
  <c r="O658" i="1"/>
  <c r="O268" i="1"/>
  <c r="O793" i="1"/>
  <c r="O360" i="1"/>
  <c r="O843" i="1"/>
  <c r="O1248" i="1"/>
  <c r="O887" i="1"/>
  <c r="O520" i="1"/>
  <c r="O1203" i="1"/>
  <c r="O941" i="1"/>
  <c r="O764" i="1"/>
  <c r="O648" i="1"/>
  <c r="O1219" i="1"/>
  <c r="O960" i="1"/>
  <c r="O833" i="1"/>
  <c r="O488" i="1"/>
  <c r="O697" i="1"/>
  <c r="O831" i="1"/>
  <c r="O1103" i="1"/>
  <c r="O1282" i="1"/>
  <c r="O69" i="1"/>
  <c r="O1306" i="1"/>
  <c r="O872" i="1"/>
  <c r="O1325" i="1"/>
  <c r="O861" i="1"/>
  <c r="O948" i="1"/>
  <c r="O316" i="1"/>
  <c r="O110" i="1"/>
  <c r="O799" i="1"/>
  <c r="O465" i="1"/>
  <c r="O839" i="1"/>
  <c r="O1111" i="1"/>
  <c r="O298" i="1"/>
  <c r="O24" i="1"/>
  <c r="O375" i="1"/>
  <c r="O987" i="1"/>
  <c r="O220" i="1"/>
  <c r="O320" i="1"/>
  <c r="O627" i="1"/>
  <c r="O762" i="1"/>
  <c r="O472" i="1"/>
  <c r="O1035" i="1"/>
  <c r="O265" i="1"/>
  <c r="O735" i="1"/>
  <c r="O391" i="1"/>
  <c r="O927" i="1"/>
  <c r="O115" i="1"/>
  <c r="O343" i="1"/>
  <c r="O527" i="1"/>
  <c r="O623" i="1"/>
  <c r="O363" i="1"/>
  <c r="O262" i="1"/>
  <c r="O135" i="1"/>
  <c r="O1227" i="1"/>
  <c r="O1169" i="1"/>
  <c r="O1295" i="1"/>
  <c r="O222" i="1"/>
  <c r="O622" i="1"/>
  <c r="O252" i="1"/>
  <c r="O1350" i="1"/>
  <c r="O789" i="1"/>
  <c r="O114" i="1"/>
  <c r="O342" i="1"/>
  <c r="O1090" i="1"/>
  <c r="O1212" i="1"/>
  <c r="O756" i="1"/>
  <c r="O680" i="1"/>
  <c r="O1019" i="1"/>
  <c r="O519" i="1"/>
  <c r="O149" i="1"/>
  <c r="O755" i="1"/>
  <c r="O845" i="1"/>
  <c r="O959" i="1"/>
  <c r="O440" i="1"/>
  <c r="O775" i="1"/>
  <c r="O1459" i="1"/>
  <c r="O1373" i="1"/>
  <c r="O145" i="1"/>
  <c r="O428" i="1"/>
  <c r="O1354" i="1"/>
  <c r="O318" i="1"/>
  <c r="O1209" i="1"/>
  <c r="O118" i="1"/>
  <c r="O866" i="1"/>
  <c r="O1085" i="1"/>
  <c r="O1389" i="1"/>
  <c r="O361" i="1"/>
  <c r="O557" i="1"/>
  <c r="O166" i="1"/>
  <c r="O468" i="1"/>
  <c r="O441" i="1"/>
  <c r="O1030" i="1"/>
  <c r="O667" i="1"/>
  <c r="O503" i="1"/>
  <c r="O1426" i="1"/>
  <c r="O455" i="1"/>
  <c r="O953" i="1"/>
  <c r="O331" i="1"/>
  <c r="O950" i="1"/>
  <c r="O317" i="1"/>
  <c r="O364" i="1"/>
  <c r="O1094" i="1"/>
  <c r="O996" i="1"/>
  <c r="O366" i="1"/>
  <c r="O539" i="1"/>
  <c r="O1082" i="1"/>
  <c r="O611" i="1"/>
  <c r="O677" i="1"/>
  <c r="O854" i="1"/>
  <c r="O1036" i="1"/>
  <c r="O1242" i="1"/>
  <c r="O329" i="1"/>
  <c r="O1125" i="1"/>
  <c r="O319" i="1"/>
  <c r="O728" i="1"/>
  <c r="O1039" i="1"/>
  <c r="O379" i="1"/>
  <c r="O1398" i="1"/>
  <c r="O1121" i="1"/>
  <c r="O301" i="1"/>
  <c r="O832" i="1"/>
  <c r="O933" i="1"/>
  <c r="O1357" i="1"/>
  <c r="O1322" i="1"/>
  <c r="O1308" i="1"/>
  <c r="O580" i="1"/>
  <c r="O1458" i="1"/>
  <c r="O740" i="1"/>
  <c r="O1107" i="1"/>
  <c r="O495" i="1"/>
  <c r="O1326" i="1"/>
  <c r="O794" i="1"/>
  <c r="O649" i="1"/>
  <c r="O536" i="1"/>
  <c r="O423" i="1"/>
  <c r="O310" i="1"/>
  <c r="O510" i="1"/>
  <c r="O1058" i="1"/>
  <c r="O429" i="1"/>
  <c r="O1302" i="1"/>
  <c r="O1102" i="1"/>
  <c r="O219" i="1"/>
  <c r="O682" i="1"/>
  <c r="O1455" i="1"/>
  <c r="O489" i="1"/>
  <c r="O1004" i="1"/>
  <c r="O221" i="1"/>
  <c r="O1134" i="1"/>
  <c r="O589" i="1"/>
  <c r="O733" i="1"/>
  <c r="O11" i="1"/>
  <c r="O1109" i="1"/>
  <c r="O791" i="1"/>
  <c r="O1232" i="1"/>
  <c r="O875" i="1"/>
  <c r="O459" i="1"/>
  <c r="O973" i="1"/>
  <c r="O1003" i="1"/>
  <c r="O1403" i="1"/>
  <c r="O163" i="1"/>
  <c r="O727" i="1"/>
  <c r="O473" i="1"/>
  <c r="O1176" i="1"/>
  <c r="O1447" i="1"/>
  <c r="O937" i="1"/>
  <c r="O1335" i="1"/>
  <c r="O399" i="1"/>
  <c r="O876" i="1"/>
  <c r="O1018" i="1"/>
  <c r="O1433" i="1"/>
  <c r="O1387" i="1"/>
  <c r="O874" i="1"/>
  <c r="O508" i="1"/>
  <c r="O907" i="1"/>
  <c r="O971" i="1"/>
  <c r="O1056" i="1"/>
  <c r="O1328" i="1"/>
  <c r="O1037" i="1"/>
  <c r="O699" i="1"/>
  <c r="O823" i="1"/>
  <c r="O456" i="1"/>
  <c r="O771" i="1"/>
  <c r="O1233" i="1"/>
  <c r="O1055" i="1"/>
  <c r="O574" i="1"/>
  <c r="O1238" i="1"/>
  <c r="O466" i="1"/>
  <c r="O665" i="1"/>
  <c r="O834" i="1"/>
  <c r="O1423" i="1"/>
  <c r="O811" i="1"/>
  <c r="O962" i="1"/>
  <c r="O910" i="1"/>
  <c r="O978" i="1"/>
  <c r="O609" i="1"/>
  <c r="O528" i="1"/>
  <c r="O1205" i="1"/>
  <c r="O993" i="1"/>
  <c r="O781" i="1"/>
  <c r="O1420" i="1"/>
  <c r="O713" i="1"/>
  <c r="O1060" i="1"/>
  <c r="O857" i="1"/>
  <c r="O711" i="1"/>
  <c r="O615" i="1"/>
  <c r="O1201" i="1"/>
  <c r="O1412" i="1"/>
  <c r="O1007" i="1"/>
  <c r="O951" i="1"/>
  <c r="O1038" i="1"/>
  <c r="O621" i="1"/>
  <c r="O588" i="1"/>
  <c r="O509" i="1"/>
  <c r="O1268" i="1"/>
  <c r="O504" i="1"/>
  <c r="O514" i="1"/>
  <c r="O1424" i="1"/>
  <c r="O994" i="1"/>
  <c r="O934" i="1"/>
  <c r="O1338" i="1"/>
  <c r="O681" i="1"/>
  <c r="O1359" i="1"/>
  <c r="O800" i="1"/>
  <c r="O1446" i="1"/>
  <c r="O719" i="1"/>
  <c r="O961" i="1"/>
  <c r="O801" i="1"/>
  <c r="O1454" i="1"/>
  <c r="O744" i="1"/>
  <c r="O830" i="1"/>
  <c r="O1256" i="1"/>
  <c r="O1376" i="1"/>
  <c r="O653" i="1"/>
  <c r="O955" i="1"/>
  <c r="O1100" i="1"/>
  <c r="O911" i="1"/>
  <c r="O1377" i="1"/>
  <c r="O1120" i="1"/>
  <c r="O1415" i="1"/>
  <c r="O884" i="1"/>
  <c r="O584" i="1"/>
  <c r="O850" i="1"/>
  <c r="O1435" i="1"/>
  <c r="O913" i="1"/>
  <c r="O905" i="1"/>
  <c r="O774" i="1"/>
  <c r="O353" i="1"/>
  <c r="O1137" i="1"/>
  <c r="O1460" i="1"/>
  <c r="O414" i="1"/>
  <c r="O500" i="1"/>
  <c r="O1161" i="1"/>
  <c r="O879" i="1"/>
  <c r="O1104" i="1"/>
  <c r="O841" i="1"/>
  <c r="O341" i="1"/>
  <c r="O1253" i="1"/>
  <c r="O856" i="1"/>
  <c r="O518" i="1"/>
  <c r="O1160" i="1"/>
  <c r="O1280" i="1"/>
  <c r="O577" i="1"/>
  <c r="O1183" i="1"/>
  <c r="O1344" i="1"/>
  <c r="O1174" i="1"/>
  <c r="O919" i="1"/>
  <c r="O802" i="1"/>
  <c r="O1117" i="1"/>
  <c r="O788" i="1"/>
  <c r="O630" i="1"/>
  <c r="O1032" i="1"/>
  <c r="O1221" i="1"/>
  <c r="O1378" i="1"/>
  <c r="O706" i="1"/>
  <c r="O1310" i="1"/>
  <c r="O1390" i="1"/>
  <c r="O890" i="1"/>
  <c r="O1172" i="1"/>
  <c r="O1158" i="1"/>
  <c r="O864" i="1"/>
  <c r="O657" i="1"/>
  <c r="O1327" i="1"/>
  <c r="O1279" i="1"/>
  <c r="O550" i="1"/>
  <c r="O969" i="1"/>
  <c r="O770" i="1"/>
  <c r="O1304" i="1"/>
  <c r="O1367" i="1"/>
  <c r="O1273" i="1"/>
  <c r="O1149" i="1"/>
  <c r="O739" i="1"/>
  <c r="O1438" i="1"/>
  <c r="O505" i="1"/>
  <c r="O511" i="1"/>
  <c r="O1309" i="1"/>
  <c r="O1185" i="1"/>
  <c r="O1404" i="1"/>
  <c r="O1451" i="1"/>
  <c r="O1449" i="1"/>
  <c r="O583" i="1"/>
  <c r="O820" i="1"/>
  <c r="O1331" i="1"/>
  <c r="O828" i="1"/>
  <c r="O1105" i="1"/>
  <c r="O430" i="1"/>
  <c r="O410" i="1"/>
  <c r="O1365" i="1"/>
  <c r="O526" i="1"/>
  <c r="O1278" i="1"/>
  <c r="O669" i="1"/>
  <c r="O814" i="1"/>
  <c r="O561" i="1"/>
  <c r="O625" i="1"/>
  <c r="O1439" i="1"/>
  <c r="O1464" i="1"/>
  <c r="O797" i="1"/>
  <c r="O1258" i="1"/>
  <c r="O1296" i="1"/>
  <c r="O1299" i="1"/>
  <c r="O1220" i="1"/>
  <c r="O1371" i="1"/>
  <c r="O1284" i="1"/>
  <c r="O1131" i="1"/>
  <c r="O412" i="1"/>
  <c r="O1410" i="1"/>
  <c r="O1260" i="1"/>
  <c r="O457" i="1"/>
  <c r="O529" i="1"/>
  <c r="O1236" i="1"/>
  <c r="O1097" i="1"/>
  <c r="O587" i="1"/>
  <c r="O1179" i="1"/>
  <c r="O1142" i="1"/>
  <c r="O777" i="1"/>
  <c r="O786" i="1"/>
  <c r="O1164" i="1"/>
  <c r="O1026" i="1"/>
  <c r="O1388" i="1"/>
  <c r="O645" i="1"/>
  <c r="O1231" i="1"/>
  <c r="O1198" i="1"/>
  <c r="O812" i="1"/>
  <c r="O1075" i="1"/>
  <c r="O458" i="1"/>
  <c r="O752" i="1"/>
  <c r="O1364" i="1"/>
  <c r="O930" i="1"/>
  <c r="O945" i="1"/>
  <c r="O368" i="1"/>
  <c r="O1461" i="1"/>
  <c r="O1139" i="1"/>
  <c r="O1353" i="1"/>
  <c r="O1385" i="1"/>
  <c r="O798" i="1"/>
  <c r="O942" i="1"/>
  <c r="O1234" i="1"/>
  <c r="O904" i="1"/>
  <c r="O668" i="1"/>
  <c r="O819" i="1"/>
  <c r="O765" i="1"/>
  <c r="O906" i="1"/>
  <c r="O1456" i="1"/>
  <c r="O1375" i="1"/>
  <c r="O763" i="1"/>
  <c r="O1355" i="1"/>
  <c r="O1368" i="1"/>
  <c r="O1184" i="1"/>
  <c r="O1166" i="1"/>
  <c r="O1427" i="1"/>
  <c r="O1042" i="1"/>
  <c r="O1267" i="1"/>
  <c r="O562" i="1"/>
  <c r="O988" i="1"/>
  <c r="O1033" i="1"/>
  <c r="O1171" i="1"/>
  <c r="O957" i="1"/>
  <c r="O746" i="1"/>
  <c r="O1170" i="1"/>
  <c r="O1118" i="1"/>
  <c r="O1457" i="1"/>
  <c r="O853" i="1"/>
  <c r="O1163" i="1"/>
  <c r="O564" i="1"/>
  <c r="O1422" i="1"/>
  <c r="O1167" i="1"/>
  <c r="O1051" i="1"/>
  <c r="O378" i="1"/>
  <c r="O1089" i="1"/>
  <c r="O1146" i="1"/>
  <c r="O1277" i="1"/>
  <c r="O1462" i="1"/>
  <c r="O380" i="1"/>
  <c r="O700" i="1"/>
  <c r="O613" i="1"/>
  <c r="O1159" i="1"/>
  <c r="O1329" i="1"/>
  <c r="O1071" i="1"/>
  <c r="O858" i="1"/>
  <c r="O1222" i="1"/>
  <c r="O1079" i="1"/>
  <c r="O1316" i="1"/>
  <c r="O1409" i="1"/>
  <c r="O761" i="1"/>
  <c r="O1400" i="1"/>
  <c r="O954" i="1"/>
  <c r="O965" i="1"/>
  <c r="O989" i="1"/>
  <c r="O647" i="1"/>
  <c r="O986" i="1"/>
  <c r="O974" i="1"/>
  <c r="O1276" i="1"/>
  <c r="O769" i="1"/>
  <c r="O1314" i="1"/>
  <c r="O1407" i="1"/>
  <c r="O810" i="1"/>
  <c r="O889" i="1"/>
  <c r="O778" i="1"/>
  <c r="O585" i="1"/>
  <c r="O1177" i="1"/>
  <c r="O400" i="1"/>
  <c r="O602" i="1"/>
  <c r="O1211" i="1"/>
  <c r="O1332" i="1"/>
  <c r="O1191" i="1"/>
  <c r="O1136" i="1"/>
  <c r="O694" i="1"/>
  <c r="O1274" i="1"/>
  <c r="O844" i="1"/>
  <c r="O1337" i="1"/>
  <c r="O1216" i="1"/>
  <c r="O1401" i="1"/>
  <c r="O1210" i="1"/>
  <c r="O1381" i="1"/>
  <c r="O654" i="1"/>
  <c r="O1257" i="1"/>
  <c r="O920" i="1"/>
  <c r="O566" i="1"/>
  <c r="O1157" i="1"/>
  <c r="O1181" i="1"/>
  <c r="O1130" i="1"/>
  <c r="O1115" i="1"/>
  <c r="O1441" i="1"/>
  <c r="O491" i="1"/>
  <c r="O666" i="1"/>
  <c r="O704" i="1"/>
  <c r="O1041" i="1"/>
  <c r="O977" i="1"/>
  <c r="O863" i="1"/>
  <c r="O1346" i="1"/>
  <c r="O815" i="1"/>
  <c r="O1370" i="1"/>
  <c r="O1445" i="1"/>
  <c r="O901" i="1"/>
  <c r="O1315" i="1"/>
  <c r="O1425" i="1"/>
  <c r="O1418" i="1"/>
  <c r="O502" i="1"/>
  <c r="O1312" i="1"/>
  <c r="O1363" i="1"/>
  <c r="O1156" i="1"/>
  <c r="O1073" i="1"/>
  <c r="O1419" i="1"/>
  <c r="O783" i="1"/>
  <c r="O1298" i="1"/>
  <c r="O1463" i="1"/>
  <c r="O1119" i="1"/>
  <c r="O808" i="1"/>
  <c r="O1313" i="1"/>
  <c r="O679" i="1"/>
  <c r="O541" i="1"/>
  <c r="D229" i="1"/>
  <c r="D748" i="1"/>
  <c r="D61" i="1"/>
  <c r="D344" i="1"/>
  <c r="D449" i="1"/>
  <c r="D447" i="1"/>
  <c r="D154" i="1"/>
  <c r="D29" i="1"/>
  <c r="D230" i="1"/>
  <c r="D347" i="1"/>
  <c r="D62" i="1"/>
  <c r="D2" i="1"/>
  <c r="D898" i="1"/>
  <c r="D766" i="1"/>
  <c r="D207" i="1"/>
  <c r="D187" i="1"/>
  <c r="D231" i="1"/>
  <c r="D493" i="1"/>
  <c r="D389" i="1"/>
  <c r="D1013" i="1"/>
  <c r="D784" i="1"/>
  <c r="D302" i="1"/>
  <c r="D632" i="1"/>
  <c r="D659" i="1"/>
  <c r="D442" i="1"/>
  <c r="D172" i="1"/>
  <c r="D946" i="1"/>
  <c r="D1287" i="1"/>
  <c r="D236" i="1"/>
  <c r="D32" i="1"/>
  <c r="D1008" i="1"/>
  <c r="D1043" i="1"/>
  <c r="D1223" i="1"/>
  <c r="D1150" i="1"/>
  <c r="D450" i="1"/>
  <c r="D291" i="1"/>
  <c r="D1213" i="1"/>
  <c r="D581" i="1"/>
  <c r="D1206" i="1"/>
  <c r="D13" i="1"/>
  <c r="D177" i="1"/>
  <c r="D256" i="1"/>
  <c r="D376" i="1"/>
  <c r="D633" i="1"/>
  <c r="D1005" i="1"/>
  <c r="D619" i="1"/>
  <c r="D3" i="1"/>
  <c r="D1307" i="1"/>
  <c r="D66" i="1"/>
  <c r="D142" i="1"/>
  <c r="D67" i="1"/>
  <c r="D497" i="1"/>
  <c r="D757" i="1"/>
  <c r="D1270" i="1"/>
  <c r="D1047" i="1"/>
  <c r="D30" i="1"/>
  <c r="D173" i="1"/>
  <c r="D1147" i="1"/>
  <c r="D537" i="1"/>
  <c r="D1099" i="1"/>
  <c r="D531" i="1"/>
  <c r="D1076" i="1"/>
  <c r="D210" i="1"/>
  <c r="D121" i="1"/>
  <c r="D4" i="1"/>
  <c r="D1228" i="1"/>
  <c r="D1186" i="1"/>
  <c r="D859" i="1"/>
  <c r="D246" i="1"/>
  <c r="D1300" i="1"/>
  <c r="D1319" i="1"/>
  <c r="D122" i="1"/>
  <c r="D688" i="1"/>
  <c r="D982" i="1"/>
  <c r="D1188" i="1"/>
  <c r="D1061" i="1"/>
  <c r="D1246" i="1"/>
  <c r="D1247" i="1"/>
  <c r="D1429" i="1"/>
  <c r="D257" i="1"/>
  <c r="D634" i="1"/>
  <c r="D1281" i="1"/>
  <c r="D116" i="1"/>
  <c r="D486" i="1"/>
  <c r="D582" i="1"/>
  <c r="D660" i="1"/>
  <c r="D532" i="1"/>
  <c r="D1324" i="1"/>
  <c r="D258" i="1"/>
  <c r="D860" i="1"/>
  <c r="D174" i="1"/>
  <c r="D63" i="1"/>
  <c r="D1237" i="1"/>
  <c r="D610" i="1"/>
  <c r="D1114" i="1"/>
  <c r="D1180" i="1"/>
  <c r="D1200" i="1"/>
  <c r="D119" i="1"/>
  <c r="D1095" i="1"/>
  <c r="D687" i="1"/>
  <c r="D558" i="1"/>
  <c r="D1050" i="1"/>
  <c r="D188" i="1"/>
  <c r="D426" i="1"/>
  <c r="D803" i="1"/>
  <c r="D259" i="1"/>
  <c r="D1091" i="1"/>
  <c r="D730" i="1"/>
  <c r="D451" i="1"/>
  <c r="D915" i="1"/>
  <c r="D237" i="1"/>
  <c r="D1034" i="1"/>
  <c r="D983" i="1"/>
  <c r="D1116" i="1"/>
  <c r="D995" i="1"/>
  <c r="D1286" i="1"/>
  <c r="D1244" i="1"/>
  <c r="D1077" i="1"/>
  <c r="D1382" i="1"/>
  <c r="D851" i="1"/>
  <c r="D1434" i="1"/>
  <c r="D1138" i="1"/>
  <c r="D1054" i="1"/>
  <c r="D123" i="1"/>
  <c r="D275" i="1"/>
  <c r="D362" i="1"/>
  <c r="D1022" i="1"/>
  <c r="D1263" i="1"/>
  <c r="D46" i="1"/>
  <c r="D661" i="1"/>
  <c r="D804" i="1"/>
  <c r="D900" i="1"/>
  <c r="D1402" i="1"/>
  <c r="D130" i="1"/>
  <c r="D966" i="1"/>
  <c r="D1151" i="1"/>
  <c r="D560" i="1"/>
  <c r="D1048" i="1"/>
  <c r="D238" i="1"/>
  <c r="D902" i="1"/>
  <c r="D143" i="1"/>
  <c r="D1393" i="1"/>
  <c r="D28" i="1"/>
  <c r="D631" i="1"/>
  <c r="D1173" i="1"/>
  <c r="D496" i="1"/>
  <c r="D1083" i="1"/>
  <c r="D205" i="1"/>
  <c r="D1230" i="1"/>
  <c r="D1318" i="1"/>
  <c r="D1044" i="1"/>
  <c r="D303" i="1"/>
  <c r="D155" i="1"/>
  <c r="D1080" i="1"/>
  <c r="D1448" i="1"/>
  <c r="D852" i="1"/>
  <c r="D674" i="1"/>
  <c r="D1437" i="1"/>
  <c r="D1330" i="1"/>
  <c r="D885" i="1"/>
  <c r="D568" i="1"/>
  <c r="D689" i="1"/>
  <c r="D1417" i="1"/>
  <c r="D1087" i="1"/>
  <c r="D1133" i="1"/>
  <c r="D427" i="1"/>
  <c r="D1275" i="1"/>
  <c r="D943" i="1"/>
  <c r="D734" i="1"/>
  <c r="D161" i="1"/>
  <c r="D662" i="1"/>
  <c r="D1062" i="1"/>
  <c r="D817" i="1"/>
  <c r="D1453" i="1"/>
  <c r="D1262" i="1"/>
  <c r="D635" i="1"/>
  <c r="D903" i="1"/>
  <c r="D636" i="1"/>
  <c r="D1340" i="1"/>
  <c r="D1323" i="1"/>
  <c r="D882" i="1"/>
  <c r="D672" i="1"/>
  <c r="D292" i="1"/>
  <c r="D606" i="1"/>
  <c r="D415" i="1"/>
  <c r="D293" i="1"/>
  <c r="D805" i="1"/>
  <c r="D1294" i="1"/>
  <c r="D206" i="1"/>
  <c r="D758" i="1"/>
  <c r="D38" i="1"/>
  <c r="D533" i="1"/>
  <c r="D1290" i="1"/>
  <c r="D1215" i="1"/>
  <c r="D1413" i="1"/>
  <c r="D637" i="1"/>
  <c r="D189" i="1"/>
  <c r="D474" i="1"/>
  <c r="D1141" i="1"/>
  <c r="D1204" i="1"/>
  <c r="D1046" i="1"/>
  <c r="D772" i="1"/>
  <c r="D1165" i="1"/>
  <c r="D80" i="1"/>
  <c r="D908" i="1"/>
  <c r="D1397" i="1"/>
  <c r="D729" i="1"/>
  <c r="D1092" i="1"/>
  <c r="D1339" i="1"/>
  <c r="D1436" i="1"/>
  <c r="D1384" i="1"/>
  <c r="D31" i="1"/>
  <c r="D543" i="1"/>
  <c r="D1197" i="1"/>
  <c r="D1396" i="1"/>
  <c r="D670" i="1"/>
  <c r="D990" i="1"/>
  <c r="D204" i="1"/>
  <c r="D1291" i="1"/>
  <c r="D260" i="1"/>
  <c r="D1285" i="1"/>
  <c r="D1072" i="1"/>
  <c r="D1023" i="1"/>
  <c r="D512" i="1"/>
  <c r="D1356" i="1"/>
  <c r="D1241" i="1"/>
  <c r="D1086" i="1"/>
  <c r="D718" i="1"/>
  <c r="D334" i="1"/>
  <c r="D138" i="1"/>
  <c r="D225" i="1"/>
  <c r="D1144" i="1"/>
  <c r="D1333" i="1"/>
  <c r="D1414" i="1"/>
  <c r="D1124" i="1"/>
  <c r="D1351" i="1"/>
  <c r="D1317" i="1"/>
  <c r="D931" i="1"/>
  <c r="D322" i="1"/>
  <c r="D1063" i="1"/>
  <c r="D569" i="1"/>
  <c r="D1098" i="1"/>
  <c r="D1011" i="1"/>
  <c r="D1361" i="1"/>
  <c r="D117" i="1"/>
  <c r="D1152" i="1"/>
  <c r="D211" i="1"/>
  <c r="D1311" i="1"/>
  <c r="D351" i="1"/>
  <c r="D1345" i="1"/>
  <c r="D1369" i="1"/>
  <c r="D918" i="1"/>
  <c r="D638" i="1"/>
  <c r="D1162" i="1"/>
  <c r="D731" i="1"/>
  <c r="D736" i="1"/>
  <c r="D818" i="1"/>
  <c r="D64" i="1"/>
  <c r="D179" i="1"/>
  <c r="D418" i="1"/>
  <c r="D487" i="1"/>
  <c r="D475" i="1"/>
  <c r="D1430" i="1"/>
  <c r="D1250" i="1"/>
  <c r="D663" i="1"/>
  <c r="D1379" i="1"/>
  <c r="D97" i="1"/>
  <c r="D1155" i="1"/>
  <c r="D1334" i="1"/>
  <c r="D944" i="1"/>
  <c r="D1192" i="1"/>
  <c r="D1096" i="1"/>
  <c r="D747" i="1"/>
  <c r="D813" i="1"/>
  <c r="D1450" i="1"/>
  <c r="D534" i="1"/>
  <c r="D1421" i="1"/>
  <c r="D190" i="1"/>
  <c r="D1251" i="1"/>
  <c r="D932" i="1"/>
  <c r="D1249" i="1"/>
  <c r="D967" i="1"/>
  <c r="D1405" i="1"/>
  <c r="D1153" i="1"/>
  <c r="D1132" i="1"/>
  <c r="D1358" i="1"/>
  <c r="D1001" i="1"/>
  <c r="D607" i="1"/>
  <c r="D1428" i="1"/>
  <c r="D958" i="1"/>
  <c r="D1017" i="1"/>
  <c r="D1411" i="1"/>
  <c r="D460" i="1"/>
  <c r="D883" i="1"/>
  <c r="D1012" i="1"/>
  <c r="D1341" i="1"/>
  <c r="D1342" i="1"/>
  <c r="D1452" i="1"/>
  <c r="D1431" i="1"/>
  <c r="D443" i="1"/>
  <c r="D1432" i="1"/>
  <c r="D1336" i="1"/>
  <c r="D1372" i="1"/>
  <c r="D825" i="1"/>
  <c r="D979" i="1"/>
  <c r="D1362" i="1"/>
  <c r="D1394" i="1"/>
  <c r="D782" i="1"/>
  <c r="D191" i="1"/>
  <c r="D1187" i="1"/>
  <c r="D1303" i="1"/>
  <c r="D1292" i="1"/>
  <c r="D1069" i="1"/>
  <c r="D1343" i="1"/>
  <c r="D1360" i="1"/>
  <c r="D1347" i="1"/>
  <c r="D1395" i="1"/>
  <c r="D1259" i="1"/>
  <c r="D1352" i="1"/>
  <c r="D171" i="1"/>
  <c r="D1106" i="1"/>
  <c r="D837" i="1"/>
  <c r="D1465" i="1"/>
  <c r="D671" i="1"/>
  <c r="D935" i="1"/>
  <c r="D980" i="1"/>
  <c r="D1070" i="1"/>
  <c r="D1380" i="1"/>
  <c r="D1245" i="1"/>
  <c r="D195" i="1"/>
  <c r="D226" i="1"/>
  <c r="D895" i="1"/>
  <c r="D403" i="1"/>
  <c r="D169" i="1"/>
  <c r="D598" i="1"/>
  <c r="D15" i="1"/>
  <c r="D684" i="1"/>
  <c r="D280" i="1"/>
  <c r="D281" i="1"/>
  <c r="D685" i="1"/>
  <c r="D686" i="1"/>
  <c r="D50" i="1"/>
  <c r="D544" i="1"/>
  <c r="D81" i="1"/>
  <c r="D483" i="1"/>
  <c r="D35" i="1"/>
  <c r="D1264" i="1"/>
  <c r="D228" i="1"/>
  <c r="D554" i="1"/>
  <c r="D522" i="1"/>
  <c r="D8" i="1"/>
  <c r="D51" i="1"/>
  <c r="D1265" i="1"/>
  <c r="D309" i="1"/>
  <c r="D16" i="1"/>
  <c r="D290" i="1"/>
  <c r="D413" i="1"/>
  <c r="D325" i="1"/>
  <c r="D273" i="1"/>
  <c r="D336" i="1"/>
  <c r="D52" i="1"/>
  <c r="D381" i="1"/>
  <c r="D404" i="1"/>
  <c r="D215" i="1"/>
  <c r="D337" i="1"/>
  <c r="D419" i="1"/>
  <c r="D405" i="1"/>
  <c r="D254" i="1"/>
  <c r="D18" i="1"/>
  <c r="D19" i="1"/>
  <c r="D406" i="1"/>
  <c r="D555" i="1"/>
  <c r="D333" i="1"/>
  <c r="D287" i="1"/>
  <c r="D742" i="1"/>
  <c r="D235" i="1"/>
  <c r="D370" i="1"/>
  <c r="D749" i="1"/>
  <c r="D407" i="1"/>
  <c r="D556" i="1"/>
  <c r="D886" i="1"/>
  <c r="D424" i="1"/>
  <c r="D651" i="1"/>
  <c r="D170" i="1"/>
  <c r="D185" i="1"/>
  <c r="D434" i="1"/>
  <c r="D470" i="1"/>
  <c r="D267" i="1"/>
  <c r="D326" i="1"/>
  <c r="D599" i="1"/>
  <c r="D58" i="1"/>
  <c r="D345" i="1"/>
  <c r="D193" i="1"/>
  <c r="D90" i="1"/>
  <c r="D892" i="1"/>
  <c r="D25" i="1"/>
  <c r="D601" i="1"/>
  <c r="D382" i="1"/>
  <c r="D9" i="1"/>
  <c r="D371" i="1"/>
  <c r="D1374" i="1"/>
  <c r="D452" i="1"/>
  <c r="D106" i="1"/>
  <c r="D840" i="1"/>
  <c r="D282" i="1"/>
  <c r="D1066" i="1"/>
  <c r="D724" i="1"/>
  <c r="D383" i="1"/>
  <c r="D478" i="1"/>
  <c r="D338" i="1"/>
  <c r="D981" i="1"/>
  <c r="D707" i="1"/>
  <c r="D82" i="1"/>
  <c r="D433" i="1"/>
  <c r="D26" i="1"/>
  <c r="D393" i="1"/>
  <c r="D445" i="1"/>
  <c r="D384" i="1"/>
  <c r="D159" i="1"/>
  <c r="D600" i="1"/>
  <c r="D156" i="1"/>
  <c r="D232" i="1"/>
  <c r="D1016" i="1"/>
  <c r="D385" i="1"/>
  <c r="D701" i="1"/>
  <c r="D150" i="1"/>
  <c r="D348" i="1"/>
  <c r="D435" i="1"/>
  <c r="D515" i="1"/>
  <c r="D276" i="1"/>
  <c r="D881" i="1"/>
  <c r="D312" i="1"/>
  <c r="D372" i="1"/>
  <c r="D373" i="1"/>
  <c r="D436" i="1"/>
  <c r="D42" i="1"/>
  <c r="D425" i="1"/>
  <c r="D324" i="1"/>
  <c r="D17" i="1"/>
  <c r="D83" i="1"/>
  <c r="D374" i="1"/>
  <c r="D59" i="1"/>
  <c r="D708" i="1"/>
  <c r="D386" i="1"/>
  <c r="D186" i="1"/>
  <c r="D87" i="1"/>
  <c r="D147" i="1"/>
  <c r="D84" i="1"/>
  <c r="D461" i="1"/>
  <c r="D916" i="1"/>
  <c r="D99" i="1"/>
  <c r="D420" i="1"/>
  <c r="D897" i="1"/>
  <c r="D639" i="1"/>
  <c r="D767" i="1"/>
  <c r="D484" i="1"/>
  <c r="D596" i="1"/>
  <c r="D274" i="1"/>
  <c r="D288" i="1"/>
  <c r="D695" i="1"/>
  <c r="D1348" i="1"/>
  <c r="D1127" i="1"/>
  <c r="D208" i="1"/>
  <c r="D421" i="1"/>
  <c r="D197" i="1"/>
  <c r="D1014" i="1"/>
  <c r="D402" i="1"/>
  <c r="D1266" i="1"/>
  <c r="D233" i="1"/>
  <c r="D1031" i="1"/>
  <c r="D494" i="1"/>
  <c r="D20" i="1"/>
  <c r="D300" i="1"/>
  <c r="D867" i="1"/>
  <c r="D95" i="1"/>
  <c r="D991" i="1"/>
  <c r="D642" i="1"/>
  <c r="D36" i="1"/>
  <c r="D616" i="1"/>
  <c r="D387" i="1"/>
  <c r="D617" i="1"/>
  <c r="D284" i="1"/>
  <c r="D214" i="1"/>
  <c r="D938" i="1"/>
  <c r="D643" i="1"/>
  <c r="D1440" i="1"/>
  <c r="D849" i="1"/>
  <c r="D369" i="1"/>
  <c r="D1024" i="1"/>
  <c r="D759" i="1"/>
  <c r="D1128" i="1"/>
  <c r="D464" i="1"/>
  <c r="D909" i="1"/>
  <c r="D355" i="1"/>
  <c r="D485" i="1"/>
  <c r="D462" i="1"/>
  <c r="D125" i="1"/>
  <c r="D249" i="1"/>
  <c r="D463" i="1"/>
  <c r="D151" i="1"/>
  <c r="D656" i="1"/>
  <c r="D239" i="1"/>
  <c r="D1288" i="1"/>
  <c r="D792" i="1"/>
  <c r="D1129" i="1"/>
  <c r="D48" i="1"/>
  <c r="D168" i="1"/>
  <c r="D152" i="1"/>
  <c r="D108" i="1"/>
  <c r="D250" i="1"/>
  <c r="D1272" i="1"/>
  <c r="D1225" i="1"/>
  <c r="D453" i="1"/>
  <c r="D1235" i="1"/>
  <c r="D640" i="1"/>
  <c r="D270" i="1"/>
  <c r="D294" i="1"/>
  <c r="D1027" i="1"/>
  <c r="D1074" i="1"/>
  <c r="D939" i="1"/>
  <c r="D1025" i="1"/>
  <c r="D198" i="1"/>
  <c r="D924" i="1"/>
  <c r="D1349" i="1"/>
  <c r="D1000" i="1"/>
  <c r="D1029" i="1"/>
  <c r="D477" i="1"/>
  <c r="D1406" i="1"/>
  <c r="D676" i="1"/>
  <c r="D673" i="1"/>
  <c r="D251" i="1"/>
  <c r="D779" i="1"/>
  <c r="D586" i="1"/>
  <c r="D202" i="1"/>
  <c r="D78" i="1"/>
  <c r="D49" i="1"/>
  <c r="D1391" i="1"/>
  <c r="D416" i="1"/>
  <c r="D498" i="1"/>
  <c r="D1199" i="1"/>
  <c r="D821" i="1"/>
  <c r="D716" i="1"/>
  <c r="D492" i="1"/>
  <c r="D1443" i="1"/>
  <c r="D1386" i="1"/>
  <c r="D1408" i="1"/>
  <c r="D664" i="1"/>
  <c r="D1240" i="1"/>
  <c r="D1366" i="1"/>
  <c r="D277" i="1"/>
  <c r="D795" i="1"/>
  <c r="D552" i="1"/>
  <c r="D153" i="1"/>
  <c r="D912" i="1"/>
  <c r="D516" i="1"/>
  <c r="D1226" i="1"/>
  <c r="D968" i="1"/>
  <c r="D271" i="1"/>
  <c r="D1049" i="1"/>
  <c r="D1110" i="1"/>
  <c r="D248" i="1"/>
  <c r="D956" i="1"/>
  <c r="D690" i="1"/>
  <c r="D1028" i="1"/>
  <c r="D21" i="1"/>
  <c r="D1297" i="1"/>
  <c r="D223" i="1"/>
  <c r="D1189" i="1"/>
  <c r="D1064" i="1"/>
  <c r="D1218" i="1"/>
  <c r="D1321" i="1"/>
  <c r="D327" i="1"/>
  <c r="D286" i="1"/>
  <c r="D1444" i="1"/>
  <c r="D467" i="1"/>
  <c r="D869" i="1"/>
  <c r="D576" i="1"/>
  <c r="D1057" i="1"/>
  <c r="D96" i="1"/>
  <c r="D388" i="1"/>
  <c r="D693" i="1"/>
  <c r="D871" i="1"/>
  <c r="D10" i="1"/>
  <c r="D98" i="1"/>
  <c r="D167" i="1"/>
  <c r="D597" i="1"/>
  <c r="D7" i="1"/>
  <c r="D57" i="1"/>
  <c r="D824" i="1"/>
  <c r="D104" i="1"/>
  <c r="D1293" i="1"/>
  <c r="D47" i="1"/>
  <c r="D545" i="1"/>
  <c r="D56" i="1"/>
  <c r="D196" i="1"/>
  <c r="D753" i="1"/>
  <c r="D37" i="1"/>
  <c r="D75" i="1"/>
  <c r="D482" i="1"/>
  <c r="D137" i="1"/>
  <c r="D594" i="1"/>
  <c r="D521" i="1"/>
  <c r="D94" i="1"/>
  <c r="D86" i="1"/>
  <c r="D1010" i="1"/>
  <c r="D328" i="1"/>
  <c r="D272" i="1"/>
  <c r="D180" i="1"/>
  <c r="D162" i="1"/>
  <c r="D213" i="1"/>
  <c r="D89" i="1"/>
  <c r="D140" i="1"/>
  <c r="D261" i="1"/>
  <c r="D100" i="1"/>
  <c r="D591" i="1"/>
  <c r="D578" i="1"/>
  <c r="D88" i="1"/>
  <c r="D285" i="1"/>
  <c r="D1305" i="1"/>
  <c r="D182" i="1"/>
  <c r="D234" i="1"/>
  <c r="D750" i="1"/>
  <c r="D743" i="1"/>
  <c r="D53" i="1"/>
  <c r="D1020" i="1"/>
  <c r="D880" i="1"/>
  <c r="D60" i="1"/>
  <c r="D827" i="1"/>
  <c r="D178" i="1"/>
  <c r="D698" i="1"/>
  <c r="D346" i="1"/>
  <c r="D158" i="1"/>
  <c r="D91" i="1"/>
  <c r="D893" i="1"/>
  <c r="D73" i="1"/>
  <c r="D481" i="1"/>
  <c r="D112" i="1"/>
  <c r="D43" i="1"/>
  <c r="D490" i="1"/>
  <c r="D27" i="1"/>
  <c r="D454" i="1"/>
  <c r="D710" i="1"/>
  <c r="D1067" i="1"/>
  <c r="D829" i="1"/>
  <c r="D85" i="1"/>
  <c r="D646" i="1"/>
  <c r="D398" i="1"/>
  <c r="D549" i="1"/>
  <c r="D1101" i="1"/>
  <c r="D218" i="1"/>
  <c r="D479" i="1"/>
  <c r="D1196" i="1"/>
  <c r="D227" i="1"/>
  <c r="D972" i="1"/>
  <c r="D181" i="1"/>
  <c r="D394" i="1"/>
  <c r="D446" i="1"/>
  <c r="D321" i="1"/>
  <c r="D678" i="1"/>
  <c r="D551" i="1"/>
  <c r="D513" i="1"/>
  <c r="D102" i="1"/>
  <c r="D129" i="1"/>
  <c r="D70" i="1"/>
  <c r="D922" i="1"/>
  <c r="D572" i="1"/>
  <c r="D157" i="1"/>
  <c r="D999" i="1"/>
  <c r="D305" i="1"/>
  <c r="D1059" i="1"/>
  <c r="D702" i="1"/>
  <c r="D349" i="1"/>
  <c r="D126" i="1"/>
  <c r="D184" i="1"/>
  <c r="D92" i="1"/>
  <c r="D160" i="1"/>
  <c r="D567" i="1"/>
  <c r="D422" i="1"/>
  <c r="D297" i="1"/>
  <c r="D998" i="1"/>
  <c r="D992" i="1"/>
  <c r="D103" i="1"/>
  <c r="D5" i="1"/>
  <c r="D357" i="1"/>
  <c r="D313" i="1"/>
  <c r="D862" i="1"/>
  <c r="D396" i="1"/>
  <c r="D899" i="1"/>
  <c r="D722" i="1"/>
  <c r="D39" i="1"/>
  <c r="D768" i="1"/>
  <c r="D217" i="1"/>
  <c r="D146" i="1"/>
  <c r="D675" i="1"/>
  <c r="D720" i="1"/>
  <c r="D535" i="1"/>
  <c r="D263" i="1"/>
  <c r="D209" i="1"/>
  <c r="D1015" i="1"/>
  <c r="D34" i="1"/>
  <c r="D575" i="1"/>
  <c r="D524" i="1"/>
  <c r="D299" i="1"/>
  <c r="D655" i="1"/>
  <c r="D624" i="1"/>
  <c r="D165" i="1"/>
  <c r="D134" i="1"/>
  <c r="D929" i="1"/>
  <c r="D870" i="1"/>
  <c r="D113" i="1"/>
  <c r="D216" i="1"/>
  <c r="D289" i="1"/>
  <c r="D390" i="1"/>
  <c r="D540" i="1"/>
  <c r="D269" i="1"/>
  <c r="D253" i="1"/>
  <c r="D12" i="1"/>
  <c r="D65" i="1"/>
  <c r="D279" i="1"/>
  <c r="D176" i="1"/>
  <c r="D785" i="1"/>
  <c r="D304" i="1"/>
  <c r="D141" i="1"/>
  <c r="D760" i="1"/>
  <c r="D501" i="1"/>
  <c r="D644" i="1"/>
  <c r="D128" i="1"/>
  <c r="D936" i="1"/>
  <c r="D74" i="1"/>
  <c r="D444" i="1"/>
  <c r="D714" i="1"/>
  <c r="D245" i="1"/>
  <c r="D44" i="1"/>
  <c r="D940" i="1"/>
  <c r="D41" i="1"/>
  <c r="D523" i="1"/>
  <c r="D432" i="1"/>
  <c r="D358" i="1"/>
  <c r="D618" i="1"/>
  <c r="D1145" i="1"/>
  <c r="D1052" i="1"/>
  <c r="D1243" i="1"/>
  <c r="D963" i="1"/>
  <c r="D109" i="1"/>
  <c r="D1126" i="1"/>
  <c r="D315" i="1"/>
  <c r="D573" i="1"/>
  <c r="D192" i="1"/>
  <c r="D1040" i="1"/>
  <c r="D148" i="1"/>
  <c r="D816" i="1"/>
  <c r="D264" i="1"/>
  <c r="D367" i="1"/>
  <c r="D506" i="1"/>
  <c r="D72" i="1"/>
  <c r="D776" i="1"/>
  <c r="D1088" i="1"/>
  <c r="D307" i="1"/>
  <c r="D23" i="1"/>
  <c r="D605" i="1"/>
  <c r="D745" i="1"/>
  <c r="D175" i="1"/>
  <c r="D55" i="1"/>
  <c r="D595" i="1"/>
  <c r="D356" i="1"/>
  <c r="D928" i="1"/>
  <c r="D947" i="1"/>
  <c r="D431" i="1"/>
  <c r="D715" i="1"/>
  <c r="D240" i="1"/>
  <c r="D1193" i="1"/>
  <c r="D1113" i="1"/>
  <c r="D925" i="1"/>
  <c r="D1416" i="1"/>
  <c r="D107" i="1"/>
  <c r="D563" i="1"/>
  <c r="D439" i="1"/>
  <c r="D891" i="1"/>
  <c r="D641" i="1"/>
  <c r="D1168" i="1"/>
  <c r="D949" i="1"/>
  <c r="D1283" i="1"/>
  <c r="D1289" i="1"/>
  <c r="D652" i="1"/>
  <c r="D976" i="1"/>
  <c r="D323" i="1"/>
  <c r="D45" i="1"/>
  <c r="D469" i="1"/>
  <c r="D712" i="1"/>
  <c r="D133" i="1"/>
  <c r="D592" i="1"/>
  <c r="D40" i="1"/>
  <c r="D242" i="1"/>
  <c r="D873" i="1"/>
  <c r="D401" i="1"/>
  <c r="D224" i="1"/>
  <c r="D1261" i="1"/>
  <c r="D266" i="1"/>
  <c r="D565" i="1"/>
  <c r="D408" i="1"/>
  <c r="D33" i="1"/>
  <c r="D308" i="1"/>
  <c r="D136" i="1"/>
  <c r="D952" i="1"/>
  <c r="D397" i="1"/>
  <c r="D985" i="1"/>
  <c r="D1208" i="1"/>
  <c r="D354" i="1"/>
  <c r="D22" i="1"/>
  <c r="D1053" i="1"/>
  <c r="D283" i="1"/>
  <c r="D878" i="1"/>
  <c r="D997" i="1"/>
  <c r="D54" i="1"/>
  <c r="D787" i="1"/>
  <c r="D1108" i="1"/>
  <c r="D1009" i="1"/>
  <c r="D139" i="1"/>
  <c r="D71" i="1"/>
  <c r="D507" i="1"/>
  <c r="D164" i="1"/>
  <c r="D1045" i="1"/>
  <c r="D244" i="1"/>
  <c r="D471" i="1"/>
  <c r="D359" i="1"/>
  <c r="D199" i="1"/>
  <c r="D717" i="1"/>
  <c r="D553" i="1"/>
  <c r="D340" i="1"/>
  <c r="D608" i="1"/>
  <c r="D438" i="1"/>
  <c r="D1224" i="1"/>
  <c r="D395" i="1"/>
  <c r="D111" i="1"/>
  <c r="D1154" i="1"/>
  <c r="D593" i="1"/>
  <c r="D1112" i="1"/>
  <c r="D295" i="1"/>
  <c r="D1214" i="1"/>
  <c r="D1140" i="1"/>
  <c r="D1255" i="1"/>
  <c r="D1002" i="1"/>
  <c r="D703" i="1"/>
  <c r="D848" i="1"/>
  <c r="D1392" i="1"/>
  <c r="D392" i="1"/>
  <c r="D411" i="1"/>
  <c r="D525" i="1"/>
  <c r="D790" i="1"/>
  <c r="D1207" i="1"/>
  <c r="D14" i="1"/>
  <c r="D243" i="1"/>
  <c r="D628" i="1"/>
  <c r="D809" i="1"/>
  <c r="D546" i="1"/>
  <c r="D1006" i="1"/>
  <c r="D838" i="1"/>
  <c r="D1254" i="1"/>
  <c r="D1135" i="1"/>
  <c r="D437" i="1"/>
  <c r="D705" i="1"/>
  <c r="D1239" i="1"/>
  <c r="D6" i="1"/>
  <c r="D650" i="1"/>
  <c r="D579" i="1"/>
  <c r="D865" i="1"/>
  <c r="D559" i="1"/>
  <c r="D377" i="1"/>
  <c r="D1093" i="1"/>
  <c r="D1442" i="1"/>
  <c r="D1084" i="1"/>
  <c r="D754" i="1"/>
  <c r="D335" i="1"/>
  <c r="D738" i="1"/>
  <c r="D296" i="1"/>
  <c r="D530" i="1"/>
  <c r="D780" i="1"/>
  <c r="D1122" i="1"/>
  <c r="D696" i="1"/>
  <c r="D620" i="1"/>
  <c r="D570" i="1"/>
  <c r="D127" i="1"/>
  <c r="D604" i="1"/>
  <c r="D68" i="1"/>
  <c r="D200" i="1"/>
  <c r="D480" i="1"/>
  <c r="D417" i="1"/>
  <c r="D548" i="1"/>
  <c r="D1143" i="1"/>
  <c r="D1182" i="1"/>
  <c r="D726" i="1"/>
  <c r="D868" i="1"/>
  <c r="D144" i="1"/>
  <c r="D352" i="1"/>
  <c r="D626" i="1"/>
  <c r="D306" i="1"/>
  <c r="D499" i="1"/>
  <c r="D725" i="1"/>
  <c r="D1195" i="1"/>
  <c r="D278" i="1"/>
  <c r="D836" i="1"/>
  <c r="D1202" i="1"/>
  <c r="D365" i="1"/>
  <c r="D603" i="1"/>
  <c r="D964" i="1"/>
  <c r="D917" i="1"/>
  <c r="D1271" i="1"/>
  <c r="D709" i="1"/>
  <c r="D203" i="1"/>
  <c r="D721" i="1"/>
  <c r="D76" i="1"/>
  <c r="D1178" i="1"/>
  <c r="D101" i="1"/>
  <c r="D842" i="1"/>
  <c r="D612" i="1"/>
  <c r="D183" i="1"/>
  <c r="D79" i="1"/>
  <c r="D877" i="1"/>
  <c r="D1252" i="1"/>
  <c r="D926" i="1"/>
  <c r="D822" i="1"/>
  <c r="D448" i="1"/>
  <c r="D311" i="1"/>
  <c r="D1148" i="1"/>
  <c r="D542" i="1"/>
  <c r="D923" i="1"/>
  <c r="D538" i="1"/>
  <c r="D773" i="1"/>
  <c r="D105" i="1"/>
  <c r="D1123" i="1"/>
  <c r="D1068" i="1"/>
  <c r="D751" i="1"/>
  <c r="D1383" i="1"/>
  <c r="D93" i="1"/>
  <c r="D741" i="1"/>
  <c r="D120" i="1"/>
  <c r="D1078" i="1"/>
  <c r="D894" i="1"/>
  <c r="D1269" i="1"/>
  <c r="D970" i="1"/>
  <c r="D547" i="1"/>
  <c r="D212" i="1"/>
  <c r="D806" i="1"/>
  <c r="D201" i="1"/>
  <c r="D846" i="1"/>
  <c r="D1175" i="1"/>
  <c r="D737" i="1"/>
  <c r="D571" i="1"/>
  <c r="D1217" i="1"/>
  <c r="D409" i="1"/>
  <c r="D614" i="1"/>
  <c r="D124" i="1"/>
  <c r="D1081" i="1"/>
  <c r="D835" i="1"/>
  <c r="D314" i="1"/>
  <c r="D1320" i="1"/>
  <c r="D1021" i="1"/>
  <c r="D517" i="1"/>
  <c r="D590" i="1"/>
  <c r="D350" i="1"/>
  <c r="D796" i="1"/>
  <c r="D339" i="1"/>
  <c r="D241" i="1"/>
  <c r="D131" i="1"/>
  <c r="D194" i="1"/>
  <c r="D732" i="1"/>
  <c r="D1229" i="1"/>
  <c r="D332" i="1"/>
  <c r="D132" i="1"/>
  <c r="D847" i="1"/>
  <c r="D914" i="1"/>
  <c r="D723" i="1"/>
  <c r="D247" i="1"/>
  <c r="D975" i="1"/>
  <c r="D629" i="1"/>
  <c r="D77" i="1"/>
  <c r="D1399" i="1"/>
  <c r="D1301" i="1"/>
  <c r="D826" i="1"/>
  <c r="D807" i="1"/>
  <c r="D476" i="1"/>
  <c r="D691" i="1"/>
  <c r="D330" i="1"/>
  <c r="D984" i="1"/>
  <c r="D855" i="1"/>
  <c r="D921" i="1"/>
  <c r="D1194" i="1"/>
  <c r="D896" i="1"/>
  <c r="D1190" i="1"/>
  <c r="D683" i="1"/>
  <c r="D1065" i="1"/>
  <c r="D692" i="1"/>
  <c r="D888" i="1"/>
  <c r="D658" i="1"/>
  <c r="D268" i="1"/>
  <c r="D793" i="1"/>
  <c r="D360" i="1"/>
  <c r="D843" i="1"/>
  <c r="D1248" i="1"/>
  <c r="D887" i="1"/>
  <c r="D520" i="1"/>
  <c r="D1203" i="1"/>
  <c r="D941" i="1"/>
  <c r="D764" i="1"/>
  <c r="D648" i="1"/>
  <c r="D1219" i="1"/>
  <c r="D960" i="1"/>
  <c r="D833" i="1"/>
  <c r="D488" i="1"/>
  <c r="D697" i="1"/>
  <c r="D831" i="1"/>
  <c r="D1103" i="1"/>
  <c r="D1282" i="1"/>
  <c r="D69" i="1"/>
  <c r="D1306" i="1"/>
  <c r="D872" i="1"/>
  <c r="D1325" i="1"/>
  <c r="D861" i="1"/>
  <c r="D948" i="1"/>
  <c r="D316" i="1"/>
  <c r="D110" i="1"/>
  <c r="D799" i="1"/>
  <c r="D465" i="1"/>
  <c r="D839" i="1"/>
  <c r="D1111" i="1"/>
  <c r="D298" i="1"/>
  <c r="D24" i="1"/>
  <c r="D375" i="1"/>
  <c r="D987" i="1"/>
  <c r="D220" i="1"/>
  <c r="D320" i="1"/>
  <c r="D627" i="1"/>
  <c r="D762" i="1"/>
  <c r="D472" i="1"/>
  <c r="D1035" i="1"/>
  <c r="D265" i="1"/>
  <c r="D735" i="1"/>
  <c r="D391" i="1"/>
  <c r="D927" i="1"/>
  <c r="D115" i="1"/>
  <c r="D343" i="1"/>
  <c r="D527" i="1"/>
  <c r="D623" i="1"/>
  <c r="D363" i="1"/>
  <c r="D262" i="1"/>
  <c r="D135" i="1"/>
  <c r="D1227" i="1"/>
  <c r="D1169" i="1"/>
  <c r="D1295" i="1"/>
  <c r="D222" i="1"/>
  <c r="D622" i="1"/>
  <c r="D252" i="1"/>
  <c r="D1350" i="1"/>
  <c r="D789" i="1"/>
  <c r="D114" i="1"/>
  <c r="D342" i="1"/>
  <c r="D1090" i="1"/>
  <c r="D1212" i="1"/>
  <c r="D756" i="1"/>
  <c r="D680" i="1"/>
  <c r="D1019" i="1"/>
  <c r="D519" i="1"/>
  <c r="D149" i="1"/>
  <c r="D755" i="1"/>
  <c r="D845" i="1"/>
  <c r="D959" i="1"/>
  <c r="D440" i="1"/>
  <c r="D775" i="1"/>
  <c r="D1459" i="1"/>
  <c r="D1373" i="1"/>
  <c r="D145" i="1"/>
  <c r="D428" i="1"/>
  <c r="D1354" i="1"/>
  <c r="D318" i="1"/>
  <c r="D1209" i="1"/>
  <c r="D118" i="1"/>
  <c r="D866" i="1"/>
  <c r="D1085" i="1"/>
  <c r="D1389" i="1"/>
  <c r="D361" i="1"/>
  <c r="D557" i="1"/>
  <c r="D166" i="1"/>
  <c r="D468" i="1"/>
  <c r="D441" i="1"/>
  <c r="D1030" i="1"/>
  <c r="D667" i="1"/>
  <c r="D503" i="1"/>
  <c r="D1426" i="1"/>
  <c r="D455" i="1"/>
  <c r="D953" i="1"/>
  <c r="D331" i="1"/>
  <c r="D950" i="1"/>
  <c r="D317" i="1"/>
  <c r="D364" i="1"/>
  <c r="D1094" i="1"/>
  <c r="D996" i="1"/>
  <c r="D366" i="1"/>
  <c r="D539" i="1"/>
  <c r="D1082" i="1"/>
  <c r="D611" i="1"/>
  <c r="D677" i="1"/>
  <c r="D854" i="1"/>
  <c r="D1036" i="1"/>
  <c r="D1242" i="1"/>
  <c r="D329" i="1"/>
  <c r="D1125" i="1"/>
  <c r="D319" i="1"/>
  <c r="D728" i="1"/>
  <c r="D1039" i="1"/>
  <c r="D379" i="1"/>
  <c r="D1398" i="1"/>
  <c r="D1121" i="1"/>
  <c r="D301" i="1"/>
  <c r="D832" i="1"/>
  <c r="D933" i="1"/>
  <c r="D1357" i="1"/>
  <c r="D1322" i="1"/>
  <c r="D1308" i="1"/>
  <c r="D580" i="1"/>
  <c r="D1458" i="1"/>
  <c r="D740" i="1"/>
  <c r="D1107" i="1"/>
  <c r="D495" i="1"/>
  <c r="D1326" i="1"/>
  <c r="D794" i="1"/>
  <c r="D649" i="1"/>
  <c r="D536" i="1"/>
  <c r="D423" i="1"/>
  <c r="D310" i="1"/>
  <c r="D510" i="1"/>
  <c r="D1058" i="1"/>
  <c r="D429" i="1"/>
  <c r="D1302" i="1"/>
  <c r="D1102" i="1"/>
  <c r="D219" i="1"/>
  <c r="D682" i="1"/>
  <c r="D1455" i="1"/>
  <c r="D489" i="1"/>
  <c r="D1004" i="1"/>
  <c r="D221" i="1"/>
  <c r="D1134" i="1"/>
  <c r="D589" i="1"/>
  <c r="D733" i="1"/>
  <c r="D11" i="1"/>
  <c r="D1109" i="1"/>
  <c r="D791" i="1"/>
  <c r="D1232" i="1"/>
  <c r="D875" i="1"/>
  <c r="D459" i="1"/>
  <c r="D973" i="1"/>
  <c r="D1003" i="1"/>
  <c r="D1403" i="1"/>
  <c r="D163" i="1"/>
  <c r="D727" i="1"/>
  <c r="D473" i="1"/>
  <c r="D1176" i="1"/>
  <c r="D1447" i="1"/>
  <c r="D937" i="1"/>
  <c r="D1335" i="1"/>
  <c r="D399" i="1"/>
  <c r="D876" i="1"/>
  <c r="D1018" i="1"/>
  <c r="D1433" i="1"/>
  <c r="D1387" i="1"/>
  <c r="D874" i="1"/>
  <c r="D508" i="1"/>
  <c r="D907" i="1"/>
  <c r="D971" i="1"/>
  <c r="D1056" i="1"/>
  <c r="D1328" i="1"/>
  <c r="D1037" i="1"/>
  <c r="D699" i="1"/>
  <c r="D823" i="1"/>
  <c r="D456" i="1"/>
  <c r="D771" i="1"/>
  <c r="D1233" i="1"/>
  <c r="D1055" i="1"/>
  <c r="D574" i="1"/>
  <c r="D1238" i="1"/>
  <c r="D466" i="1"/>
  <c r="D665" i="1"/>
  <c r="D834" i="1"/>
  <c r="D1423" i="1"/>
  <c r="D811" i="1"/>
  <c r="D962" i="1"/>
  <c r="D910" i="1"/>
  <c r="D978" i="1"/>
  <c r="D609" i="1"/>
  <c r="D528" i="1"/>
  <c r="D1205" i="1"/>
  <c r="D993" i="1"/>
  <c r="D781" i="1"/>
  <c r="D1420" i="1"/>
  <c r="D713" i="1"/>
  <c r="D1060" i="1"/>
  <c r="D857" i="1"/>
  <c r="D711" i="1"/>
  <c r="D615" i="1"/>
  <c r="D1201" i="1"/>
  <c r="D1412" i="1"/>
  <c r="D1007" i="1"/>
  <c r="D951" i="1"/>
  <c r="D1038" i="1"/>
  <c r="D621" i="1"/>
  <c r="D588" i="1"/>
  <c r="D509" i="1"/>
  <c r="D1268" i="1"/>
  <c r="D504" i="1"/>
  <c r="D514" i="1"/>
  <c r="D1424" i="1"/>
  <c r="D994" i="1"/>
  <c r="D934" i="1"/>
  <c r="D1338" i="1"/>
  <c r="D681" i="1"/>
  <c r="D1359" i="1"/>
  <c r="D800" i="1"/>
  <c r="D1446" i="1"/>
  <c r="D719" i="1"/>
  <c r="D961" i="1"/>
  <c r="D801" i="1"/>
  <c r="D1454" i="1"/>
  <c r="D744" i="1"/>
  <c r="D830" i="1"/>
  <c r="D1256" i="1"/>
  <c r="D1376" i="1"/>
  <c r="D653" i="1"/>
  <c r="D955" i="1"/>
  <c r="D1100" i="1"/>
  <c r="D911" i="1"/>
  <c r="D1377" i="1"/>
  <c r="D1120" i="1"/>
  <c r="D1415" i="1"/>
  <c r="D884" i="1"/>
  <c r="D584" i="1"/>
  <c r="D850" i="1"/>
  <c r="D1435" i="1"/>
  <c r="D913" i="1"/>
  <c r="D905" i="1"/>
  <c r="D774" i="1"/>
  <c r="D353" i="1"/>
  <c r="D1137" i="1"/>
  <c r="D1460" i="1"/>
  <c r="D414" i="1"/>
  <c r="D500" i="1"/>
  <c r="D1161" i="1"/>
  <c r="D879" i="1"/>
  <c r="D1104" i="1"/>
  <c r="D841" i="1"/>
  <c r="D341" i="1"/>
  <c r="D1253" i="1"/>
  <c r="D856" i="1"/>
  <c r="D518" i="1"/>
  <c r="D1160" i="1"/>
  <c r="D1280" i="1"/>
  <c r="D577" i="1"/>
  <c r="D1183" i="1"/>
  <c r="D1344" i="1"/>
  <c r="D1174" i="1"/>
  <c r="D919" i="1"/>
  <c r="D802" i="1"/>
  <c r="D1117" i="1"/>
  <c r="D788" i="1"/>
  <c r="D630" i="1"/>
  <c r="D1032" i="1"/>
  <c r="D1221" i="1"/>
  <c r="D1378" i="1"/>
  <c r="D706" i="1"/>
  <c r="D1310" i="1"/>
  <c r="D1390" i="1"/>
  <c r="D890" i="1"/>
  <c r="D1172" i="1"/>
  <c r="D1158" i="1"/>
  <c r="D864" i="1"/>
  <c r="D657" i="1"/>
  <c r="D1327" i="1"/>
  <c r="D1279" i="1"/>
  <c r="D550" i="1"/>
  <c r="D969" i="1"/>
  <c r="D770" i="1"/>
  <c r="D1304" i="1"/>
  <c r="D1367" i="1"/>
  <c r="D1273" i="1"/>
  <c r="D1149" i="1"/>
  <c r="D739" i="1"/>
  <c r="D1438" i="1"/>
  <c r="D505" i="1"/>
  <c r="D511" i="1"/>
  <c r="D1309" i="1"/>
  <c r="D1185" i="1"/>
  <c r="D1404" i="1"/>
  <c r="D1451" i="1"/>
  <c r="D1449" i="1"/>
  <c r="D583" i="1"/>
  <c r="D820" i="1"/>
  <c r="D1331" i="1"/>
  <c r="D828" i="1"/>
  <c r="D1105" i="1"/>
  <c r="D430" i="1"/>
  <c r="D410" i="1"/>
  <c r="D1365" i="1"/>
  <c r="D526" i="1"/>
  <c r="D1278" i="1"/>
  <c r="D669" i="1"/>
  <c r="D814" i="1"/>
  <c r="D561" i="1"/>
  <c r="D625" i="1"/>
  <c r="D1439" i="1"/>
  <c r="D1464" i="1"/>
  <c r="D797" i="1"/>
  <c r="D1258" i="1"/>
  <c r="D1296" i="1"/>
  <c r="D1299" i="1"/>
  <c r="D1220" i="1"/>
  <c r="D1371" i="1"/>
  <c r="D1284" i="1"/>
  <c r="D1131" i="1"/>
  <c r="D412" i="1"/>
  <c r="D1410" i="1"/>
  <c r="D1260" i="1"/>
  <c r="D457" i="1"/>
  <c r="D529" i="1"/>
  <c r="D1236" i="1"/>
  <c r="D1097" i="1"/>
  <c r="D587" i="1"/>
  <c r="D1179" i="1"/>
  <c r="D1142" i="1"/>
  <c r="D777" i="1"/>
  <c r="D786" i="1"/>
  <c r="D1164" i="1"/>
  <c r="D1026" i="1"/>
  <c r="D1388" i="1"/>
  <c r="D645" i="1"/>
  <c r="D1231" i="1"/>
  <c r="D1198" i="1"/>
  <c r="D812" i="1"/>
  <c r="D1075" i="1"/>
  <c r="D458" i="1"/>
  <c r="D752" i="1"/>
  <c r="D1364" i="1"/>
  <c r="D930" i="1"/>
  <c r="D945" i="1"/>
  <c r="D368" i="1"/>
  <c r="D1461" i="1"/>
  <c r="D1139" i="1"/>
  <c r="D1353" i="1"/>
  <c r="D1385" i="1"/>
  <c r="D798" i="1"/>
  <c r="D942" i="1"/>
  <c r="D1234" i="1"/>
  <c r="D904" i="1"/>
  <c r="D668" i="1"/>
  <c r="D819" i="1"/>
  <c r="D765" i="1"/>
  <c r="D906" i="1"/>
  <c r="D1456" i="1"/>
  <c r="D1375" i="1"/>
  <c r="D763" i="1"/>
  <c r="D1355" i="1"/>
  <c r="D1368" i="1"/>
  <c r="D1184" i="1"/>
  <c r="D1166" i="1"/>
  <c r="D1427" i="1"/>
  <c r="D1042" i="1"/>
  <c r="D1267" i="1"/>
  <c r="D562" i="1"/>
  <c r="D988" i="1"/>
  <c r="D1033" i="1"/>
  <c r="D1171" i="1"/>
  <c r="D957" i="1"/>
  <c r="D746" i="1"/>
  <c r="D1170" i="1"/>
  <c r="D1118" i="1"/>
  <c r="D1457" i="1"/>
  <c r="D853" i="1"/>
  <c r="D1163" i="1"/>
  <c r="D564" i="1"/>
  <c r="D1422" i="1"/>
  <c r="D1167" i="1"/>
  <c r="D1051" i="1"/>
  <c r="D378" i="1"/>
  <c r="D1089" i="1"/>
  <c r="D1146" i="1"/>
  <c r="D1277" i="1"/>
  <c r="D1462" i="1"/>
  <c r="D380" i="1"/>
  <c r="D700" i="1"/>
  <c r="D613" i="1"/>
  <c r="D1159" i="1"/>
  <c r="D1329" i="1"/>
  <c r="D1071" i="1"/>
  <c r="D858" i="1"/>
  <c r="D1222" i="1"/>
  <c r="D1079" i="1"/>
  <c r="D1316" i="1"/>
  <c r="D1409" i="1"/>
  <c r="D761" i="1"/>
  <c r="D1400" i="1"/>
  <c r="D954" i="1"/>
  <c r="D965" i="1"/>
  <c r="D989" i="1"/>
  <c r="D647" i="1"/>
  <c r="D986" i="1"/>
  <c r="D974" i="1"/>
  <c r="D1276" i="1"/>
  <c r="D769" i="1"/>
  <c r="D1314" i="1"/>
  <c r="D1407" i="1"/>
  <c r="D810" i="1"/>
  <c r="D889" i="1"/>
  <c r="D778" i="1"/>
  <c r="D585" i="1"/>
  <c r="D1177" i="1"/>
  <c r="D400" i="1"/>
  <c r="D602" i="1"/>
  <c r="D1211" i="1"/>
  <c r="D1332" i="1"/>
  <c r="D1191" i="1"/>
  <c r="D1136" i="1"/>
  <c r="D694" i="1"/>
  <c r="D1274" i="1"/>
  <c r="D844" i="1"/>
  <c r="D1337" i="1"/>
  <c r="D1216" i="1"/>
  <c r="D1401" i="1"/>
  <c r="D1210" i="1"/>
  <c r="D1381" i="1"/>
  <c r="D654" i="1"/>
  <c r="D1257" i="1"/>
  <c r="D920" i="1"/>
  <c r="D566" i="1"/>
  <c r="D1157" i="1"/>
  <c r="D1181" i="1"/>
  <c r="D1130" i="1"/>
  <c r="D1115" i="1"/>
  <c r="D1441" i="1"/>
  <c r="D491" i="1"/>
  <c r="D666" i="1"/>
  <c r="D704" i="1"/>
  <c r="D1041" i="1"/>
  <c r="D977" i="1"/>
  <c r="D863" i="1"/>
  <c r="D1346" i="1"/>
  <c r="D815" i="1"/>
  <c r="D1370" i="1"/>
  <c r="D1445" i="1"/>
  <c r="D901" i="1"/>
  <c r="D1315" i="1"/>
  <c r="D1425" i="1"/>
  <c r="D1418" i="1"/>
  <c r="D502" i="1"/>
  <c r="D1312" i="1"/>
  <c r="D1363" i="1"/>
  <c r="D1156" i="1"/>
  <c r="D1073" i="1"/>
  <c r="D1419" i="1"/>
  <c r="D783" i="1"/>
  <c r="D1298" i="1"/>
  <c r="D1463" i="1"/>
  <c r="D1119" i="1"/>
  <c r="D808" i="1"/>
  <c r="D1313" i="1"/>
  <c r="D679" i="1"/>
  <c r="D541" i="1"/>
  <c r="D255" i="1"/>
</calcChain>
</file>

<file path=xl/sharedStrings.xml><?xml version="1.0" encoding="utf-8"?>
<sst xmlns="http://schemas.openxmlformats.org/spreadsheetml/2006/main" count="13338" uniqueCount="10627">
  <si>
    <t>product_id</t>
  </si>
  <si>
    <t>product_name</t>
  </si>
  <si>
    <t>category</t>
  </si>
  <si>
    <t>discounted_price</t>
  </si>
  <si>
    <t>actual_price</t>
  </si>
  <si>
    <t>rating</t>
  </si>
  <si>
    <t>rating_count</t>
  </si>
  <si>
    <t>user_id</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</si>
  <si>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</si>
  <si>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</si>
  <si>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</si>
  <si>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</si>
  <si>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</si>
  <si>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</si>
  <si>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</si>
  <si>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</si>
  <si>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</si>
  <si>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</si>
  <si>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</si>
  <si>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</si>
  <si>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</si>
  <si>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</si>
  <si>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</si>
  <si>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</si>
  <si>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</si>
  <si>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</si>
  <si>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</si>
  <si>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</si>
  <si>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</si>
  <si>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</si>
  <si>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</si>
  <si>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</si>
  <si>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</si>
  <si>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</si>
  <si>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</si>
  <si>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</si>
  <si>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</si>
  <si>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</si>
  <si>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</si>
  <si>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</si>
  <si>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</si>
  <si>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</si>
  <si>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</si>
  <si>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</si>
  <si>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</si>
  <si>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</si>
  <si>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</si>
  <si>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</si>
  <si>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</si>
  <si>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</si>
  <si>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</si>
  <si>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</si>
  <si>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</si>
  <si>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</si>
  <si>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</si>
  <si>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</si>
  <si>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</si>
  <si>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</si>
  <si>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</si>
  <si>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</si>
  <si>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</si>
  <si>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</si>
  <si>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</si>
  <si>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</si>
  <si>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</si>
  <si>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</si>
  <si>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</si>
  <si>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</si>
  <si>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</si>
  <si>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</si>
  <si>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</si>
  <si>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</si>
  <si>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</si>
  <si>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</si>
  <si>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</si>
  <si>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</si>
  <si>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</si>
  <si>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</si>
  <si>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</si>
  <si>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</si>
  <si>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</si>
  <si>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</si>
  <si>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</si>
  <si>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</si>
  <si>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</si>
  <si>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</si>
  <si>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</si>
  <si>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</si>
  <si>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</si>
  <si>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</si>
  <si>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</si>
  <si>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</si>
  <si>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</si>
  <si>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</si>
  <si>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</si>
  <si>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</si>
  <si>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</si>
  <si>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</si>
  <si>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</si>
  <si>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</si>
  <si>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</si>
  <si>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</si>
  <si>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</si>
  <si>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</si>
  <si>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</si>
  <si>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</si>
  <si>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</si>
  <si>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</si>
  <si>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</si>
  <si>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</si>
  <si>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</si>
  <si>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</si>
  <si>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</si>
  <si>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</si>
  <si>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</si>
  <si>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</si>
  <si>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</si>
  <si>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</si>
  <si>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</si>
  <si>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</si>
  <si>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</si>
  <si>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</si>
  <si>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</si>
  <si>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</si>
  <si>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</si>
  <si>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</si>
  <si>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</si>
  <si>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</si>
  <si>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</si>
  <si>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</si>
  <si>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</si>
  <si>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</si>
  <si>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</si>
  <si>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</si>
  <si>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</si>
  <si>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</si>
  <si>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</si>
  <si>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</si>
  <si>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</si>
  <si>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</si>
  <si>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</si>
  <si>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</si>
  <si>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</si>
  <si>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</si>
  <si>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</si>
  <si>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</si>
  <si>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</si>
  <si>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</si>
  <si>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</si>
  <si>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</si>
  <si>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</si>
  <si>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</si>
  <si>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</si>
  <si>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</si>
  <si>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</si>
  <si>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</si>
  <si>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</si>
  <si>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</si>
  <si>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</si>
  <si>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</si>
  <si>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</si>
  <si>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</si>
  <si>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</si>
  <si>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</si>
  <si>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</si>
  <si>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</si>
  <si>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</si>
  <si>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</si>
  <si>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</si>
  <si>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</si>
  <si>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</si>
  <si>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</si>
  <si>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</si>
  <si>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</si>
  <si>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</si>
  <si>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</si>
  <si>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</si>
  <si>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</si>
  <si>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</si>
  <si>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</si>
  <si>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</si>
  <si>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</si>
  <si>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</si>
  <si>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</si>
  <si>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</si>
  <si>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</si>
  <si>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</si>
  <si>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</si>
  <si>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</si>
  <si>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</si>
  <si>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</si>
  <si>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</si>
  <si>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</si>
  <si>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</si>
  <si>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</si>
  <si>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</si>
  <si>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</si>
  <si>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</si>
  <si>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</si>
  <si>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</si>
  <si>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</si>
  <si>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</si>
  <si>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</si>
  <si>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</si>
  <si>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</si>
  <si>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</si>
  <si>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</si>
  <si>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</si>
  <si>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</si>
  <si>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</si>
  <si>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</si>
  <si>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</si>
  <si>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</si>
  <si>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</si>
  <si>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</si>
  <si>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</si>
  <si>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</si>
  <si>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</si>
  <si>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</si>
  <si>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</si>
  <si>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</si>
  <si>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</si>
  <si>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</si>
  <si>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</si>
  <si>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</si>
  <si>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</si>
  <si>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</si>
  <si>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</si>
  <si>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</si>
  <si>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</si>
  <si>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</si>
  <si>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</si>
  <si>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</si>
  <si>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</si>
  <si>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</si>
  <si>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</si>
  <si>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</si>
  <si>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</si>
  <si>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</si>
  <si>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</si>
  <si>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</si>
  <si>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</si>
  <si>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</si>
  <si>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</si>
  <si>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</si>
  <si>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</si>
  <si>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</si>
  <si>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</si>
  <si>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</si>
  <si>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</si>
  <si>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</si>
  <si>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</si>
  <si>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</si>
  <si>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</si>
  <si>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</si>
  <si>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</si>
  <si>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</si>
  <si>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</si>
  <si>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</si>
  <si>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</si>
  <si>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</si>
  <si>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</si>
  <si>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</si>
  <si>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</si>
  <si>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</si>
  <si>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</si>
  <si>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</si>
  <si>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</si>
  <si>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</si>
  <si>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</si>
  <si>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</si>
  <si>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</si>
  <si>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</si>
  <si>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</si>
  <si>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</si>
  <si>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</si>
  <si>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</si>
  <si>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</si>
  <si>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</si>
  <si>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</si>
  <si>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</si>
  <si>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</si>
  <si>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</si>
  <si>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</si>
  <si>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</si>
  <si>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</si>
  <si>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</si>
  <si>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</si>
  <si>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</si>
  <si>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</si>
  <si>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</si>
  <si>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</si>
  <si>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</si>
  <si>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</si>
  <si>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</si>
  <si>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</si>
  <si>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</si>
  <si>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</si>
  <si>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</si>
  <si>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</si>
  <si>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</si>
  <si>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</si>
  <si>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</si>
  <si>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</si>
  <si>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</si>
  <si>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</si>
  <si>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</si>
  <si>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</si>
  <si>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</si>
  <si>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</si>
  <si>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</si>
  <si>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</si>
  <si>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</si>
  <si>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</si>
  <si>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</si>
  <si>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</si>
  <si>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</si>
  <si>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</si>
  <si>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</si>
  <si>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</si>
  <si>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</si>
  <si>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</si>
  <si>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</si>
  <si>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</si>
  <si>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</si>
  <si>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</si>
  <si>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</si>
  <si>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</si>
  <si>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</si>
  <si>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</si>
  <si>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</si>
  <si>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</si>
  <si>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</si>
  <si>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</si>
  <si>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</si>
  <si>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</si>
  <si>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</si>
  <si>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</si>
  <si>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</si>
  <si>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</si>
  <si>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</si>
  <si>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</si>
  <si>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</si>
  <si>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</si>
  <si>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</si>
  <si>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</si>
  <si>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</si>
  <si>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</si>
  <si>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</si>
  <si>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</si>
  <si>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</si>
  <si>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</si>
  <si>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</si>
  <si>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</si>
  <si>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</si>
  <si>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</si>
  <si>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</si>
  <si>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</si>
  <si>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</si>
  <si>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</si>
  <si>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</si>
  <si>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</si>
  <si>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</si>
  <si>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</si>
  <si>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</si>
  <si>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</si>
  <si>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</si>
  <si>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</si>
  <si>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</si>
  <si>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</si>
  <si>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</si>
  <si>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</si>
  <si>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</si>
  <si>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</si>
  <si>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</si>
  <si>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</si>
  <si>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</si>
  <si>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</si>
  <si>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</si>
  <si>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</si>
  <si>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</si>
  <si>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</si>
  <si>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</si>
  <si>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</si>
  <si>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</si>
  <si>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</si>
  <si>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</si>
  <si>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</si>
  <si>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</si>
  <si>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</si>
  <si>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</si>
  <si>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</si>
  <si>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</si>
  <si>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</si>
  <si>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</si>
  <si>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</si>
  <si>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</si>
  <si>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</si>
  <si>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</si>
  <si>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</si>
  <si>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</si>
  <si>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</si>
  <si>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</si>
  <si>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</si>
  <si>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</si>
  <si>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</si>
  <si>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</si>
  <si>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</si>
  <si>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</si>
  <si>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</si>
  <si>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</si>
  <si>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</si>
  <si>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</si>
  <si>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</si>
  <si>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</si>
  <si>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</si>
  <si>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</si>
  <si>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</si>
  <si>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</si>
  <si>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</si>
  <si>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</si>
  <si>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</si>
  <si>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</si>
  <si>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</si>
  <si>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</si>
  <si>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</si>
  <si>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</si>
  <si>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</si>
  <si>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</si>
  <si>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</si>
  <si>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</si>
  <si>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</si>
  <si>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</si>
  <si>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</si>
  <si>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</si>
  <si>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</si>
  <si>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</si>
  <si>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</si>
  <si>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</si>
  <si>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</si>
  <si>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</si>
  <si>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</si>
  <si>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</si>
  <si>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</si>
  <si>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</si>
  <si>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</si>
  <si>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</si>
  <si>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</si>
  <si>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</si>
  <si>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</si>
  <si>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</si>
  <si>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</si>
  <si>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</si>
  <si>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</si>
  <si>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</si>
  <si>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</si>
  <si>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</si>
  <si>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</si>
  <si>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</si>
  <si>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</si>
  <si>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</si>
  <si>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</si>
  <si>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</si>
  <si>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</si>
  <si>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</si>
  <si>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</si>
  <si>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</si>
  <si>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</si>
  <si>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</si>
  <si>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</si>
  <si>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</si>
  <si>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</si>
  <si>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</si>
  <si>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</si>
  <si>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</si>
  <si>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</si>
  <si>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</si>
  <si>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</si>
  <si>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</si>
  <si>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</si>
  <si>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</si>
  <si>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</si>
  <si>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</si>
  <si>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</si>
  <si>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</si>
  <si>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</si>
  <si>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</si>
  <si>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</si>
  <si>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</si>
  <si>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</si>
  <si>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</si>
  <si>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</si>
  <si>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</si>
  <si>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</si>
  <si>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</si>
  <si>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</si>
  <si>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</si>
  <si>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</si>
  <si>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</si>
  <si>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</si>
  <si>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</si>
  <si>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</si>
  <si>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</si>
  <si>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</si>
  <si>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</si>
  <si>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</si>
  <si>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</si>
  <si>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</si>
  <si>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</si>
  <si>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</si>
  <si>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</si>
  <si>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</si>
  <si>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</si>
  <si>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</si>
  <si>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</si>
  <si>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</si>
  <si>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</si>
  <si>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</si>
  <si>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</si>
  <si>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</si>
  <si>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</si>
  <si>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</si>
  <si>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</si>
  <si>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</si>
  <si>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</si>
  <si>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</si>
  <si>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</si>
  <si>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</si>
  <si>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</si>
  <si>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</si>
  <si>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</si>
  <si>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</si>
  <si>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</si>
  <si>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</si>
  <si>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</si>
  <si>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</si>
  <si>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</si>
  <si>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</si>
  <si>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</si>
  <si>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</si>
  <si>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</si>
  <si>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</si>
  <si>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</si>
  <si>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</si>
  <si>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</si>
  <si>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</si>
  <si>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</si>
  <si>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</si>
  <si>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</si>
  <si>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</si>
  <si>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</si>
  <si>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</si>
  <si>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</si>
  <si>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</si>
  <si>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</si>
  <si>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</si>
  <si>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</si>
  <si>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</si>
  <si>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</si>
  <si>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</si>
  <si>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</si>
  <si>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</si>
  <si>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</si>
  <si>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</si>
  <si>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</si>
  <si>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</si>
  <si>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</si>
  <si>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</si>
  <si>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</si>
  <si>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</si>
  <si>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</si>
  <si>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</si>
  <si>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</si>
  <si>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</si>
  <si>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</si>
  <si>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</si>
  <si>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</si>
  <si>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</si>
  <si>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</si>
  <si>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</si>
  <si>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</si>
  <si>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</si>
  <si>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</si>
  <si>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</si>
  <si>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</si>
  <si>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</si>
  <si>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</si>
  <si>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</si>
  <si>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</si>
  <si>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</si>
  <si>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</si>
  <si>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</si>
  <si>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</si>
  <si>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</si>
  <si>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</si>
  <si>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</si>
  <si>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</si>
  <si>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</si>
  <si>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</si>
  <si>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</si>
  <si>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</si>
  <si>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</si>
  <si>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</si>
  <si>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</si>
  <si>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</si>
  <si>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</si>
  <si>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</si>
  <si>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</si>
  <si>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</si>
  <si>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</si>
  <si>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</si>
  <si>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</si>
  <si>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</si>
  <si>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</si>
  <si>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</si>
  <si>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</si>
  <si>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</si>
  <si>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</si>
  <si>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</si>
  <si>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</si>
  <si>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</si>
  <si>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</si>
  <si>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</si>
  <si>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</si>
  <si>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</si>
  <si>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</si>
  <si>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</si>
  <si>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</si>
  <si>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</si>
  <si>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</si>
  <si>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</si>
  <si>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</si>
  <si>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</si>
  <si>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</si>
  <si>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</si>
  <si>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</si>
  <si>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</si>
  <si>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</si>
  <si>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</si>
  <si>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</si>
  <si>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</si>
  <si>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</si>
  <si>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</si>
  <si>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</si>
  <si>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</si>
  <si>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</si>
  <si>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</si>
  <si>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</si>
  <si>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</si>
  <si>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</si>
  <si>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</si>
  <si>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</si>
  <si>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</si>
  <si>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</si>
  <si>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</si>
  <si>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</si>
  <si>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</si>
  <si>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</si>
  <si>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</si>
  <si>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</si>
  <si>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</si>
  <si>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</si>
  <si>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</si>
  <si>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</si>
  <si>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</si>
  <si>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</si>
  <si>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</si>
  <si>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</si>
  <si>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</si>
  <si>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</si>
  <si>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</si>
  <si>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</si>
  <si>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</si>
  <si>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</si>
  <si>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</si>
  <si>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</si>
  <si>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</si>
  <si>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</si>
  <si>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</si>
  <si>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</si>
  <si>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</si>
  <si>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</si>
  <si>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</si>
  <si>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</si>
  <si>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</si>
  <si>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</si>
  <si>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</si>
  <si>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</si>
  <si>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</si>
  <si>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</si>
  <si>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</si>
  <si>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</si>
  <si>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</si>
  <si>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</si>
  <si>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</si>
  <si>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</si>
  <si>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</si>
  <si>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</si>
  <si>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</si>
  <si>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</si>
  <si>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</si>
  <si>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</si>
  <si>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</si>
  <si>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</si>
  <si>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</si>
  <si>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</si>
  <si>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</si>
  <si>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</si>
  <si>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</si>
  <si>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</si>
  <si>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</si>
  <si>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</si>
  <si>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</si>
  <si>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</si>
  <si>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</si>
  <si>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</si>
  <si>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</si>
  <si>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</si>
  <si>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</si>
  <si>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</si>
  <si>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</si>
  <si>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</si>
  <si>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</si>
  <si>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</si>
  <si>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</si>
  <si>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</si>
  <si>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</si>
  <si>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</si>
  <si>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</si>
  <si>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</si>
  <si>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</si>
  <si>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</si>
  <si>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</si>
  <si>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</si>
  <si>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</si>
  <si>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</si>
  <si>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</si>
  <si>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</si>
  <si>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</si>
  <si>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</si>
  <si>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</si>
  <si>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</si>
  <si>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</si>
  <si>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</si>
  <si>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</si>
  <si>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</si>
  <si>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</si>
  <si>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</si>
  <si>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</si>
  <si>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</si>
  <si>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</si>
  <si>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</si>
  <si>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</si>
  <si>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</si>
  <si>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</si>
  <si>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</si>
  <si>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</si>
  <si>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</si>
  <si>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</si>
  <si>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</si>
  <si>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</si>
  <si>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</si>
  <si>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</si>
  <si>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</si>
  <si>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</si>
  <si>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</si>
  <si>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</si>
  <si>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</si>
  <si>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</si>
  <si>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</si>
  <si>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</si>
  <si>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</si>
  <si>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</si>
  <si>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</si>
  <si>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</si>
  <si>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</si>
  <si>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</si>
  <si>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</si>
  <si>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</si>
  <si>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</si>
  <si>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</si>
  <si>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</si>
  <si>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</si>
  <si>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https://www.amazon.in/Wayona-Braided-WN6LG1-Syncing-Charging/dp/B07JGDB5M1/ref=sr_1_119?qid=1672909129&amp;s=electronics&amp;sr=1-119</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</si>
  <si>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</si>
  <si>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</si>
  <si>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</si>
  <si>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</si>
  <si>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</si>
  <si>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</si>
  <si>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</si>
  <si>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</si>
  <si>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</si>
  <si>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</si>
  <si>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AHY6AK5LXBTGXDDXSU57ISMDW55Q,AGULFHMPCHCL32WCIP4GEGWFVZEQ,AFVZXMXYRXVM3VBDLGX45W34GQ4Q,AFT4N4FD4G7EYIOZIYP6KBRGU66A</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</si>
  <si>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</si>
  <si>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</si>
  <si>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</si>
  <si>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</si>
  <si>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</si>
  <si>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</si>
  <si>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</si>
  <si>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</si>
  <si>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</si>
  <si>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</si>
  <si>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</si>
  <si>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</si>
  <si>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</si>
  <si>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</si>
  <si>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</si>
  <si>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</si>
  <si>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</si>
  <si>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</si>
  <si>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</si>
  <si>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</si>
  <si>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</si>
  <si>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</si>
  <si>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</si>
  <si>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</si>
  <si>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</si>
  <si>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</si>
  <si>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</si>
  <si>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</si>
  <si>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</si>
  <si>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</si>
  <si>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</si>
  <si>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</si>
  <si>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</si>
  <si>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</si>
  <si>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</si>
  <si>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</si>
  <si>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</si>
  <si>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</si>
  <si>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</si>
  <si>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</si>
  <si>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</si>
  <si>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</si>
  <si>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</si>
  <si>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</si>
  <si>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</si>
  <si>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</si>
  <si>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</si>
  <si>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</si>
  <si>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</si>
  <si>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</si>
  <si>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</si>
  <si>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</si>
  <si>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</si>
  <si>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</si>
  <si>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</si>
  <si>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</si>
  <si>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</si>
  <si>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</si>
  <si>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</si>
  <si>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</si>
  <si>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</si>
  <si>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</si>
  <si>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</si>
  <si>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</si>
  <si>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</si>
  <si>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</si>
  <si>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</si>
  <si>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</si>
  <si>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</si>
  <si>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</si>
  <si>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</si>
  <si>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</si>
  <si>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</si>
  <si>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</si>
  <si>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</si>
  <si>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</si>
  <si>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</si>
  <si>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</si>
  <si>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</si>
  <si>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</si>
  <si>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</si>
  <si>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</si>
  <si>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</si>
  <si>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</si>
  <si>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</si>
  <si>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</si>
  <si>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</si>
  <si>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</si>
  <si>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</si>
  <si>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</si>
  <si>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</si>
  <si>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</si>
  <si>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</si>
  <si>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</si>
  <si>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</si>
  <si>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</si>
  <si>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</si>
  <si>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</si>
  <si>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</si>
  <si>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</si>
  <si>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</si>
  <si>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</si>
  <si>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</si>
  <si>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</si>
  <si>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</si>
  <si>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</si>
  <si>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</si>
  <si>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</si>
  <si>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</si>
  <si>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</si>
  <si>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</si>
  <si>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</si>
  <si>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https://m.media-amazon.com/images/I/41Om+JyC4iL._SX300_SY300_.jpg</t>
  </si>
  <si>
    <t>https://www.amazon.in/Redmi-inches-Ultra-Android-L50M6-RA/dp/B08Y55LPBF/ref=sr_1_138?qid=1672909130&amp;s=electronics&amp;sr=1-138</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</si>
  <si>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</si>
  <si>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</si>
  <si>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</si>
  <si>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</si>
  <si>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</si>
  <si>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</si>
  <si>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</si>
  <si>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</si>
  <si>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</si>
  <si>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</si>
  <si>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</si>
  <si>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</si>
  <si>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</si>
  <si>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</si>
  <si>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</si>
  <si>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</si>
  <si>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</si>
  <si>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</si>
  <si>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</si>
  <si>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</si>
  <si>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</si>
  <si>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</si>
  <si>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</si>
  <si>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</si>
  <si>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</si>
  <si>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</si>
  <si>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</si>
  <si>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</si>
  <si>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</si>
  <si>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</si>
  <si>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</si>
  <si>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</si>
  <si>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</si>
  <si>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</si>
  <si>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</si>
  <si>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</si>
  <si>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</si>
  <si>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</si>
  <si>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</si>
  <si>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</si>
  <si>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</si>
  <si>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</si>
  <si>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</si>
  <si>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</si>
  <si>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</si>
  <si>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</si>
  <si>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</si>
  <si>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</si>
  <si>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</si>
  <si>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</si>
  <si>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</si>
  <si>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</si>
  <si>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</si>
  <si>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</si>
  <si>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</si>
  <si>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</si>
  <si>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</si>
  <si>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</si>
  <si>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</si>
  <si>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</si>
  <si>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</si>
  <si>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</si>
  <si>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</si>
  <si>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</si>
  <si>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</si>
  <si>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</si>
  <si>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</si>
  <si>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</si>
  <si>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</si>
  <si>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</si>
  <si>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</si>
  <si>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</si>
  <si>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</si>
  <si>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</si>
  <si>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</si>
  <si>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</si>
  <si>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</si>
  <si>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</si>
  <si>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</si>
  <si>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</si>
  <si>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</si>
  <si>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</si>
  <si>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</si>
  <si>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</si>
  <si>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</si>
  <si>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</si>
  <si>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</si>
  <si>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</si>
  <si>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</si>
  <si>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</si>
  <si>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</si>
  <si>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</si>
  <si>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</si>
  <si>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</si>
  <si>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</si>
  <si>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</si>
  <si>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</si>
  <si>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</si>
  <si>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</si>
  <si>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</si>
  <si>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</si>
  <si>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</si>
  <si>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</si>
  <si>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</si>
  <si>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</si>
  <si>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</si>
  <si>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</si>
  <si>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</si>
  <si>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</si>
  <si>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</si>
  <si>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</si>
  <si>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</si>
  <si>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</si>
  <si>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</si>
  <si>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</si>
  <si>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</si>
  <si>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</si>
  <si>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</si>
  <si>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</si>
  <si>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</si>
  <si>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</si>
  <si>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</si>
  <si>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</si>
  <si>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</si>
  <si>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</si>
  <si>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</si>
  <si>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</si>
  <si>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</si>
  <si>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</si>
  <si>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</si>
  <si>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</si>
  <si>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</si>
  <si>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</si>
  <si>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</si>
  <si>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</si>
  <si>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</si>
  <si>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</si>
  <si>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</si>
  <si>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</si>
  <si>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</si>
  <si>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</si>
  <si>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</si>
  <si>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</si>
  <si>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</si>
  <si>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</si>
  <si>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</si>
  <si>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</si>
  <si>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</si>
  <si>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</si>
  <si>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</si>
  <si>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</si>
  <si>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</si>
  <si>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</si>
  <si>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</si>
  <si>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</si>
  <si>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</si>
  <si>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</si>
  <si>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</si>
  <si>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</si>
  <si>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</si>
  <si>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</si>
  <si>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</si>
  <si>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</si>
  <si>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</si>
  <si>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</si>
  <si>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</si>
  <si>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</si>
  <si>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</si>
  <si>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</si>
  <si>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</si>
  <si>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</si>
  <si>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</si>
  <si>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</si>
  <si>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</si>
  <si>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</si>
  <si>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</si>
  <si>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</si>
  <si>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</si>
  <si>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</si>
  <si>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</si>
  <si>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</si>
  <si>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</si>
  <si>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</si>
  <si>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</si>
  <si>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</si>
  <si>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</si>
  <si>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</si>
  <si>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</si>
  <si>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</si>
  <si>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</si>
  <si>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</si>
  <si>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</si>
  <si>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</si>
  <si>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</si>
  <si>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</si>
  <si>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</si>
  <si>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</si>
  <si>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</si>
  <si>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</si>
  <si>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</si>
  <si>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</si>
  <si>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</si>
  <si>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</si>
  <si>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</si>
  <si>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</si>
  <si>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</si>
  <si>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</si>
  <si>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</si>
  <si>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</si>
  <si>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AE242TR3GQ6TYC6W4SJ5UYYKBTYQ</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</si>
  <si>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</si>
  <si>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</si>
  <si>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</si>
  <si>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</si>
  <si>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</si>
  <si>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</si>
  <si>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</si>
  <si>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</si>
  <si>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</si>
  <si>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</si>
  <si>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</si>
  <si>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</si>
  <si>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</si>
  <si>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</si>
  <si>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</si>
  <si>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</si>
  <si>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</si>
  <si>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</si>
  <si>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</si>
  <si>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</si>
  <si>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</si>
  <si>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</si>
  <si>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</si>
  <si>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</si>
  <si>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</si>
  <si>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</si>
  <si>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</si>
  <si>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</si>
  <si>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</si>
  <si>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</si>
  <si>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</si>
  <si>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</si>
  <si>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</si>
  <si>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</si>
  <si>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</si>
  <si>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</si>
  <si>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</si>
  <si>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</si>
  <si>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</si>
  <si>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</si>
  <si>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</si>
  <si>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</si>
  <si>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</si>
  <si>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</si>
  <si>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</si>
  <si>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</si>
  <si>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</si>
  <si>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</si>
  <si>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</si>
  <si>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</si>
  <si>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</si>
  <si>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</si>
  <si>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</si>
  <si>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</si>
  <si>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</si>
  <si>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</si>
  <si>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</si>
  <si>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</si>
  <si>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</si>
  <si>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</si>
  <si>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</si>
  <si>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</si>
  <si>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</si>
  <si>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</si>
  <si>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</si>
  <si>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</si>
  <si>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</si>
  <si>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</si>
  <si>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</si>
  <si>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</si>
  <si>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</si>
  <si>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</si>
  <si>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</si>
  <si>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</si>
  <si>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</si>
  <si>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</si>
  <si>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</si>
  <si>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</si>
  <si>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</si>
  <si>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</si>
  <si>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</si>
  <si>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</si>
  <si>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</si>
  <si>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</si>
  <si>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</si>
  <si>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</si>
  <si>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</si>
  <si>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</si>
  <si>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</si>
  <si>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</si>
  <si>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</si>
  <si>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</si>
  <si>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</si>
  <si>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</si>
  <si>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</si>
  <si>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</si>
  <si>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</si>
  <si>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</si>
  <si>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</si>
  <si>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</si>
  <si>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</si>
  <si>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</si>
  <si>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</si>
  <si>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</si>
  <si>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</si>
  <si>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</si>
  <si>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</si>
  <si>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</si>
  <si>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</si>
  <si>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</si>
  <si>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</si>
  <si>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</si>
  <si>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</si>
  <si>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</si>
  <si>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</si>
  <si>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</si>
  <si>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</si>
  <si>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</si>
  <si>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</si>
  <si>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</si>
  <si>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</si>
  <si>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</si>
  <si>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</si>
  <si>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</si>
  <si>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</si>
  <si>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</si>
  <si>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</si>
  <si>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</si>
  <si>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</si>
  <si>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</si>
  <si>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</si>
  <si>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</si>
  <si>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</si>
  <si>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</si>
  <si>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</si>
  <si>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</si>
  <si>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</si>
  <si>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</si>
  <si>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</si>
  <si>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</si>
  <si>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</si>
  <si>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</si>
  <si>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</si>
  <si>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</si>
  <si>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</si>
  <si>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</si>
  <si>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</si>
  <si>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</si>
  <si>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</si>
  <si>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</si>
  <si>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</si>
  <si>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</si>
  <si>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</si>
  <si>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</si>
  <si>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</si>
  <si>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</si>
  <si>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</si>
  <si>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</si>
  <si>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</si>
  <si>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</si>
  <si>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</si>
  <si>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</si>
  <si>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</si>
  <si>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</si>
  <si>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</si>
  <si>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</si>
  <si>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</si>
  <si>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</si>
  <si>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</si>
  <si>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</si>
  <si>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</si>
  <si>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</si>
  <si>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</si>
  <si>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</si>
  <si>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</si>
  <si>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</si>
  <si>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</si>
  <si>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</si>
  <si>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</si>
  <si>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</si>
  <si>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</si>
  <si>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</si>
  <si>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</si>
  <si>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</si>
  <si>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</si>
  <si>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</si>
  <si>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</si>
  <si>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</si>
  <si>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</si>
  <si>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</si>
  <si>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</si>
  <si>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</si>
  <si>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</si>
  <si>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</si>
  <si>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</si>
  <si>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</si>
  <si>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</si>
  <si>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</si>
  <si>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</si>
  <si>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</si>
  <si>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</si>
  <si>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</si>
  <si>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</si>
  <si>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</si>
  <si>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</si>
  <si>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</si>
  <si>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</si>
  <si>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</si>
  <si>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</si>
  <si>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</si>
  <si>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</si>
  <si>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</si>
  <si>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</si>
  <si>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</si>
  <si>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</si>
  <si>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</si>
  <si>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</si>
  <si>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</si>
  <si>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</si>
  <si>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</si>
  <si>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</si>
  <si>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</si>
  <si>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</si>
  <si>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</si>
  <si>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</si>
  <si>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</si>
  <si>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</si>
  <si>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</si>
  <si>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</si>
  <si>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</si>
  <si>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</si>
  <si>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</si>
  <si>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</si>
  <si>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</si>
  <si>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</si>
  <si>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</si>
  <si>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</si>
  <si>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</si>
  <si>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</si>
  <si>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</si>
  <si>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</si>
  <si>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</si>
  <si>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</si>
  <si>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</si>
  <si>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</si>
  <si>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</si>
  <si>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</si>
  <si>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</si>
  <si>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</si>
  <si>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</si>
  <si>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</si>
  <si>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</si>
  <si>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</si>
  <si>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</si>
  <si>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</si>
  <si>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</si>
  <si>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</si>
  <si>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</si>
  <si>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</si>
  <si>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</si>
  <si>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</si>
  <si>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</si>
  <si>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</si>
  <si>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</si>
  <si>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</si>
  <si>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</si>
  <si>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</si>
  <si>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</si>
  <si>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</si>
  <si>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</si>
  <si>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</si>
  <si>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</si>
  <si>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</si>
  <si>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</si>
  <si>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</si>
  <si>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</si>
  <si>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</si>
  <si>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</si>
  <si>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</si>
  <si>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</si>
  <si>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</si>
  <si>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</si>
  <si>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</si>
  <si>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</si>
  <si>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</si>
  <si>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</si>
  <si>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</si>
  <si>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</si>
  <si>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</si>
  <si>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</si>
  <si>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</si>
  <si>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</si>
  <si>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</si>
  <si>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</si>
  <si>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</si>
  <si>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</si>
  <si>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</si>
  <si>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</si>
  <si>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</si>
  <si>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</si>
  <si>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</si>
  <si>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</si>
  <si>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</si>
  <si>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</si>
  <si>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</si>
  <si>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</si>
  <si>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</si>
  <si>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</si>
  <si>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</si>
  <si>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</si>
  <si>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</si>
  <si>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</si>
  <si>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</si>
  <si>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</si>
  <si>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</si>
  <si>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</si>
  <si>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</si>
  <si>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</si>
  <si>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</si>
  <si>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</si>
  <si>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</si>
  <si>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</si>
  <si>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</si>
  <si>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</si>
  <si>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</si>
  <si>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</si>
  <si>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</si>
  <si>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</si>
  <si>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</si>
  <si>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</si>
  <si>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</si>
  <si>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</si>
  <si>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</si>
  <si>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</si>
  <si>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</si>
  <si>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</si>
  <si>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</si>
  <si>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</si>
  <si>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</si>
  <si>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</si>
  <si>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</si>
  <si>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</si>
  <si>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</si>
  <si>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</si>
  <si>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</si>
  <si>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</si>
  <si>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</si>
  <si>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</si>
  <si>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</si>
  <si>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</si>
  <si>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</si>
  <si>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</si>
  <si>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</si>
  <si>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</si>
  <si>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</si>
  <si>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</si>
  <si>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</si>
  <si>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</si>
  <si>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</si>
  <si>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</si>
  <si>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</si>
  <si>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</si>
  <si>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</si>
  <si>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</si>
  <si>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</si>
  <si>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</si>
  <si>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</si>
  <si>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</si>
  <si>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</si>
  <si>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</si>
  <si>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</si>
  <si>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</si>
  <si>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</si>
  <si>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</si>
  <si>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</si>
  <si>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</si>
  <si>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</si>
  <si>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</si>
  <si>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</si>
  <si>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</si>
  <si>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</si>
  <si>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</si>
  <si>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</si>
  <si>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</si>
  <si>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</si>
  <si>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</si>
  <si>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</si>
  <si>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</si>
  <si>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</si>
  <si>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</si>
  <si>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</si>
  <si>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</si>
  <si>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</si>
  <si>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</si>
  <si>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</si>
  <si>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</si>
  <si>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</si>
  <si>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</si>
  <si>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</si>
  <si>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</si>
  <si>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</si>
  <si>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</si>
  <si>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</si>
  <si>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</si>
  <si>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</si>
  <si>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</si>
  <si>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</si>
  <si>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</si>
  <si>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</si>
  <si>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</si>
  <si>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</si>
  <si>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</si>
  <si>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</si>
  <si>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</si>
  <si>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</si>
  <si>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</si>
  <si>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</si>
  <si>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</si>
  <si>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</si>
  <si>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</si>
  <si>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</si>
  <si>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</si>
  <si>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</si>
  <si>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</si>
  <si>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</si>
  <si>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</si>
  <si>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</si>
  <si>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</si>
  <si>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</si>
  <si>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</si>
  <si>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</si>
  <si>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</si>
  <si>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</si>
  <si>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</si>
  <si>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</si>
  <si>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</si>
  <si>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</si>
  <si>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</si>
  <si>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</si>
  <si>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</si>
  <si>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</si>
  <si>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</si>
  <si>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</si>
  <si>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</si>
  <si>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</si>
  <si>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</si>
  <si>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</si>
  <si>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</si>
  <si>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</si>
  <si>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</si>
  <si>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</si>
  <si>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</si>
  <si>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</si>
  <si>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</si>
  <si>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</si>
  <si>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</si>
  <si>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</si>
  <si>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</si>
  <si>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</si>
  <si>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</si>
  <si>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</si>
  <si>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</si>
  <si>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</si>
  <si>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</si>
  <si>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</si>
  <si>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</si>
  <si>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</si>
  <si>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</si>
  <si>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</si>
  <si>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</si>
  <si>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</si>
  <si>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</si>
  <si>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</si>
  <si>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</si>
  <si>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</si>
  <si>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</si>
  <si>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</si>
  <si>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</si>
  <si>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</si>
  <si>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</si>
  <si>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</si>
  <si>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</si>
  <si>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</si>
  <si>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</si>
  <si>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</si>
  <si>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</si>
  <si>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</si>
  <si>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</si>
  <si>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</si>
  <si>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</si>
  <si>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</si>
  <si>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</si>
  <si>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</si>
  <si>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</si>
  <si>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</si>
  <si>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</si>
  <si>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</si>
  <si>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</si>
  <si>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</si>
  <si>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</si>
  <si>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</si>
  <si>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</si>
  <si>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</si>
  <si>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</si>
  <si>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</si>
  <si>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</si>
  <si>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</si>
  <si>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</si>
  <si>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</si>
  <si>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</si>
  <si>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</si>
  <si>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</si>
  <si>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</si>
  <si>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</si>
  <si>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</si>
  <si>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</si>
  <si>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</si>
  <si>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</si>
  <si>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</si>
  <si>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</si>
  <si>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</si>
  <si>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</si>
  <si>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</si>
  <si>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</si>
  <si>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</si>
  <si>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</si>
  <si>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</si>
  <si>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</si>
  <si>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</si>
  <si>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</si>
  <si>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</si>
  <si>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</si>
  <si>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</si>
  <si>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</si>
  <si>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</si>
  <si>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</si>
  <si>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</si>
  <si>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</si>
  <si>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</si>
  <si>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</si>
  <si>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</si>
  <si>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</si>
  <si>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</si>
  <si>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</si>
  <si>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</si>
  <si>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</si>
  <si>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</si>
  <si>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</si>
  <si>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</si>
  <si>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</si>
  <si>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</si>
  <si>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</si>
  <si>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</si>
  <si>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</si>
  <si>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</si>
  <si>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</si>
  <si>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</si>
  <si>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</si>
  <si>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</si>
  <si>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</si>
  <si>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</si>
  <si>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</si>
  <si>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</si>
  <si>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</si>
  <si>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</si>
  <si>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</si>
  <si>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</si>
  <si>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</si>
  <si>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</si>
  <si>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</si>
  <si>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</si>
  <si>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</si>
  <si>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</si>
  <si>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</si>
  <si>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</si>
  <si>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</si>
  <si>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</si>
  <si>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</si>
  <si>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</si>
  <si>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</si>
  <si>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</si>
  <si>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</si>
  <si>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</si>
  <si>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</si>
  <si>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</si>
  <si>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</si>
  <si>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</si>
  <si>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</si>
  <si>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</si>
  <si>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</si>
  <si>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</si>
  <si>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</si>
  <si>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</si>
  <si>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</si>
  <si>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</si>
  <si>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</si>
  <si>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</si>
  <si>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</si>
  <si>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</si>
  <si>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</si>
  <si>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</si>
  <si>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</si>
  <si>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</si>
  <si>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</si>
  <si>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</si>
  <si>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</si>
  <si>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</si>
  <si>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</si>
  <si>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</si>
  <si>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</si>
  <si>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</si>
  <si>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</si>
  <si>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</si>
  <si>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</si>
  <si>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</si>
  <si>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</si>
  <si>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</si>
  <si>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</si>
  <si>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</si>
  <si>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</si>
  <si>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</si>
  <si>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</si>
  <si>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</si>
  <si>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</si>
  <si>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</si>
  <si>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</si>
  <si>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</si>
  <si>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</si>
  <si>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</si>
  <si>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</si>
  <si>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</si>
  <si>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</si>
  <si>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</si>
  <si>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</si>
  <si>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</si>
  <si>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</si>
  <si>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</si>
  <si>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</si>
  <si>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</si>
  <si>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</si>
  <si>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</si>
  <si>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</si>
  <si>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</si>
  <si>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</si>
  <si>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</si>
  <si>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</si>
  <si>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</si>
  <si>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</si>
  <si>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</si>
  <si>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</si>
  <si>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</si>
  <si>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</si>
  <si>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</si>
  <si>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</si>
  <si>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</si>
  <si>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</si>
  <si>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</si>
  <si>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</si>
  <si>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</si>
  <si>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</si>
  <si>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</si>
  <si>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</si>
  <si>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</si>
  <si>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</si>
  <si>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</si>
  <si>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</si>
  <si>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</si>
  <si>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</si>
  <si>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</si>
  <si>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</si>
  <si>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</si>
  <si>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</si>
  <si>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</si>
  <si>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</si>
  <si>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</si>
  <si>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</si>
  <si>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</si>
  <si>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</si>
  <si>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</si>
  <si>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</si>
  <si>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</si>
  <si>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</si>
  <si>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</si>
  <si>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</si>
  <si>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</si>
  <si>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</si>
  <si>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</si>
  <si>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</si>
  <si>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</si>
  <si>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</si>
  <si>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</si>
  <si>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</si>
  <si>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</si>
  <si>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</si>
  <si>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</si>
  <si>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</si>
  <si>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</si>
  <si>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</si>
  <si>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</si>
  <si>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</si>
  <si>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</si>
  <si>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</si>
  <si>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</si>
  <si>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</si>
  <si>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</si>
  <si>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</si>
  <si>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</si>
  <si>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</si>
  <si>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</si>
  <si>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</si>
  <si>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</si>
  <si>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</si>
  <si>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</si>
  <si>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https://www.amazon.in/Wayona-Charging-Charger-Samsung-Galaxy/dp/B08CT62BM1/ref=sr_1_326?qid=1672909140&amp;s=electronics&amp;sr=1-326</t>
  </si>
  <si>
    <t>B07CRL2GY6</t>
  </si>
  <si>
    <t>boAt Rugged V3 Braided Micro USB Cable (Pearl White)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</si>
  <si>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</si>
  <si>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</si>
  <si>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</si>
  <si>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</si>
  <si>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</si>
  <si>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</si>
  <si>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</si>
  <si>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</si>
  <si>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</si>
  <si>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</si>
  <si>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</si>
  <si>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</si>
  <si>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</si>
  <si>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</si>
  <si>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</si>
  <si>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</si>
  <si>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</si>
  <si>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</si>
  <si>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</si>
  <si>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</si>
  <si>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</si>
  <si>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</si>
  <si>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</si>
  <si>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</si>
  <si>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</si>
  <si>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</si>
  <si>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</si>
  <si>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</si>
  <si>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</si>
  <si>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</si>
  <si>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</si>
  <si>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</si>
  <si>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</si>
  <si>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</si>
  <si>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</si>
  <si>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</si>
  <si>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</si>
  <si>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AGIZGHZQQHZLE5L3CHVG7RHBP32Q,AEQ6N6MXEZYWGKZZIWZW2I75WFGQ,AEFAY7OKZJMR544YASL7AUXA7ZOQ,AG2XLW3HTVW2IH3H6AVNZMR3HQYQ</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</si>
  <si>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</si>
  <si>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</si>
  <si>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</si>
  <si>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</si>
  <si>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</si>
  <si>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</si>
  <si>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</si>
  <si>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</si>
  <si>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</si>
  <si>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</si>
  <si>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</si>
  <si>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</si>
  <si>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</si>
  <si>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</si>
  <si>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</si>
  <si>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</si>
  <si>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</si>
  <si>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</si>
  <si>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</si>
  <si>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</si>
  <si>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</si>
  <si>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</si>
  <si>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</si>
  <si>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</si>
  <si>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</si>
  <si>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</si>
  <si>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</si>
  <si>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</si>
  <si>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</si>
  <si>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</si>
  <si>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</si>
  <si>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</si>
  <si>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</si>
  <si>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</si>
  <si>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</si>
  <si>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</si>
  <si>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</si>
  <si>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</si>
  <si>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</si>
  <si>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</si>
  <si>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</si>
  <si>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</si>
  <si>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</si>
  <si>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</si>
  <si>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</si>
  <si>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</si>
  <si>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</si>
  <si>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</si>
  <si>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</si>
  <si>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</si>
  <si>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</si>
  <si>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</si>
  <si>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</si>
  <si>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</si>
  <si>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</si>
  <si>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</si>
  <si>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</si>
  <si>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</si>
  <si>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</si>
  <si>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</si>
  <si>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</si>
  <si>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</si>
  <si>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</si>
  <si>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</si>
  <si>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</si>
  <si>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</si>
  <si>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</si>
  <si>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</si>
  <si>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</si>
  <si>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</si>
  <si>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</si>
  <si>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</si>
  <si>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</si>
  <si>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</si>
  <si>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</si>
  <si>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</si>
  <si>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</si>
  <si>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</si>
  <si>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</si>
  <si>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</si>
  <si>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</si>
  <si>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</si>
  <si>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</si>
  <si>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</si>
  <si>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</si>
  <si>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</si>
  <si>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</si>
  <si>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</si>
  <si>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</si>
  <si>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</si>
  <si>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</si>
  <si>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</si>
  <si>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</si>
  <si>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</si>
  <si>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</si>
  <si>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</si>
  <si>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</si>
  <si>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</si>
  <si>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</si>
  <si>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</si>
  <si>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</si>
  <si>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</si>
  <si>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</si>
  <si>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</si>
  <si>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</si>
  <si>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</si>
  <si>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</si>
  <si>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</si>
  <si>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</si>
  <si>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</si>
  <si>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</si>
  <si>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</si>
  <si>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</si>
  <si>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</si>
  <si>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</si>
  <si>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</si>
  <si>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</si>
  <si>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</si>
  <si>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</si>
  <si>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</si>
  <si>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</si>
  <si>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</si>
  <si>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</si>
  <si>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</si>
  <si>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</si>
  <si>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</si>
  <si>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</si>
  <si>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</si>
  <si>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</si>
  <si>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</si>
  <si>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</si>
  <si>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</si>
  <si>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</si>
  <si>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</si>
  <si>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</si>
  <si>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</si>
  <si>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</si>
  <si>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</si>
  <si>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</si>
  <si>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</si>
  <si>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</si>
  <si>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</si>
  <si>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</si>
  <si>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</si>
  <si>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</si>
  <si>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</si>
  <si>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</si>
  <si>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</si>
  <si>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</si>
  <si>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</si>
  <si>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</si>
  <si>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</si>
  <si>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</si>
  <si>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</si>
  <si>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</si>
  <si>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</si>
  <si>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</si>
  <si>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</si>
  <si>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</si>
  <si>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</si>
  <si>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</si>
  <si>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</si>
  <si>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</si>
  <si>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</si>
  <si>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</si>
  <si>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</si>
  <si>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https://m.media-amazon.com/images/W/WEBP_402378-T1/images/I/41AUgZQAs5L._SX300_SY300_QL70_FMwebp_.jpg</t>
  </si>
  <si>
    <t>https://www.amazon.in/AmazonBasics-Double-Braided-Nylon-Type-C/dp/B07CWDX49D/ref=sr_1_452?qid=1672909146&amp;s=electronics&amp;sr=1-452</t>
  </si>
  <si>
    <t>B09TY4MSH3</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</si>
  <si>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</si>
  <si>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</si>
  <si>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</si>
  <si>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</si>
  <si>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</si>
  <si>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</si>
  <si>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</si>
  <si>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</si>
  <si>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</si>
  <si>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</si>
  <si>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</si>
  <si>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</si>
  <si>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</si>
  <si>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</si>
  <si>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</si>
  <si>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</si>
  <si>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</si>
  <si>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</si>
  <si>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</si>
  <si>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</si>
  <si>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</si>
  <si>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</si>
  <si>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</si>
  <si>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</si>
  <si>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</si>
  <si>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</si>
  <si>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</si>
  <si>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</si>
  <si>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</si>
  <si>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</si>
  <si>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</si>
  <si>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</si>
  <si>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</si>
  <si>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</si>
  <si>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</si>
  <si>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</si>
  <si>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</si>
  <si>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</si>
  <si>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</si>
  <si>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</si>
  <si>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</si>
  <si>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</si>
  <si>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</si>
  <si>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</si>
  <si>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</si>
  <si>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</si>
  <si>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</si>
  <si>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</si>
  <si>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</si>
  <si>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</si>
  <si>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</si>
  <si>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</si>
  <si>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</si>
  <si>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</si>
  <si>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</si>
  <si>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</si>
  <si>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</si>
  <si>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</si>
  <si>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</si>
  <si>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</si>
  <si>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</si>
  <si>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</si>
  <si>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</si>
  <si>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</si>
  <si>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</si>
  <si>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</si>
  <si>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</si>
  <si>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</si>
  <si>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</si>
  <si>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</si>
  <si>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</si>
  <si>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</si>
  <si>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</si>
  <si>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</si>
  <si>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</si>
  <si>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</si>
  <si>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</si>
  <si>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</si>
  <si>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</si>
  <si>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</si>
  <si>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</si>
  <si>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</si>
  <si>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</si>
  <si>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</si>
  <si>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</si>
  <si>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</si>
  <si>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</si>
  <si>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</si>
  <si>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</si>
  <si>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</si>
  <si>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</si>
  <si>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</si>
  <si>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</si>
  <si>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</si>
  <si>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</si>
  <si>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</si>
  <si>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</si>
  <si>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</si>
  <si>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</si>
  <si>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</si>
  <si>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</si>
  <si>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</si>
  <si>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</si>
  <si>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</si>
  <si>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</si>
  <si>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</si>
  <si>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</si>
  <si>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</si>
  <si>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</si>
  <si>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</si>
  <si>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</si>
  <si>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</si>
  <si>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</si>
  <si>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</si>
  <si>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</si>
  <si>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</si>
  <si>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</si>
  <si>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</si>
  <si>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</si>
  <si>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</si>
  <si>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</si>
  <si>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</si>
  <si>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</si>
  <si>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</si>
  <si>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</si>
  <si>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</si>
  <si>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</si>
  <si>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</si>
  <si>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</si>
  <si>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</si>
  <si>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</si>
  <si>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</si>
  <si>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</si>
  <si>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</si>
  <si>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</si>
  <si>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</si>
  <si>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</si>
  <si>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</si>
  <si>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</si>
  <si>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</si>
  <si>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</si>
  <si>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</si>
  <si>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</si>
  <si>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</si>
  <si>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</si>
  <si>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</si>
  <si>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</si>
  <si>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</si>
  <si>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</si>
  <si>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</si>
  <si>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</si>
  <si>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</si>
  <si>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</si>
  <si>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</si>
  <si>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</si>
  <si>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</si>
  <si>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</si>
  <si>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</si>
  <si>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</si>
  <si>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</si>
  <si>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</si>
  <si>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</si>
  <si>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</si>
  <si>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</si>
  <si>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</si>
  <si>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</si>
  <si>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</si>
  <si>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</si>
  <si>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</si>
  <si>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</si>
  <si>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</si>
  <si>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</si>
  <si>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</si>
  <si>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</si>
  <si>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</si>
  <si>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</si>
  <si>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</si>
  <si>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</si>
  <si>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</si>
  <si>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</si>
  <si>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</si>
  <si>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</si>
  <si>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</si>
  <si>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</si>
  <si>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</si>
  <si>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</si>
  <si>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</si>
  <si>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</si>
  <si>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</si>
  <si>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</si>
  <si>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</si>
  <si>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</si>
  <si>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</si>
  <si>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</si>
  <si>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</si>
  <si>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</si>
  <si>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</si>
  <si>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</si>
  <si>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</si>
  <si>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</si>
  <si>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</si>
  <si>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</si>
  <si>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</si>
  <si>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</si>
  <si>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</si>
  <si>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</si>
  <si>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</si>
  <si>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</si>
  <si>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</si>
  <si>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</si>
  <si>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</si>
  <si>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</si>
  <si>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</si>
  <si>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</si>
  <si>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</si>
  <si>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</si>
  <si>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</si>
  <si>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</si>
  <si>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</si>
  <si>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</si>
  <si>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</si>
  <si>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</si>
  <si>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</si>
  <si>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</si>
  <si>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</si>
  <si>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</si>
  <si>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</si>
  <si>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</si>
  <si>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</si>
  <si>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</si>
  <si>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</si>
  <si>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</si>
  <si>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</si>
  <si>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</si>
  <si>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</si>
  <si>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</si>
  <si>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</si>
  <si>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</si>
  <si>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</si>
  <si>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</si>
  <si>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</si>
  <si>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</si>
  <si>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</si>
  <si>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</si>
  <si>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</si>
  <si>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</si>
  <si>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</si>
  <si>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</si>
  <si>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</si>
  <si>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</si>
  <si>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</si>
  <si>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</si>
  <si>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</si>
  <si>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</si>
  <si>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</si>
  <si>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</si>
  <si>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</si>
  <si>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AGJC5O5H5BBXWUV7WRIEIOOR3TVQ</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</si>
  <si>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</si>
  <si>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</si>
  <si>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</si>
  <si>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</si>
  <si>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</si>
  <si>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</si>
  <si>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</si>
  <si>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</si>
  <si>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</si>
  <si>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</si>
  <si>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</si>
  <si>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AEY5PQYPSQDGMJCPRPSLJKFM6ELA,AHNQOEGE6ZB5DB2BZKMI3GXO2YEA</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</si>
  <si>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</si>
  <si>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</si>
  <si>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</si>
  <si>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</si>
  <si>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</si>
  <si>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</si>
  <si>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</si>
  <si>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</si>
  <si>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</si>
  <si>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</si>
  <si>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</si>
  <si>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https://m.media-amazon.com/images/I/31FmMK7a9PL._SY445_SX342_QL70_FMwebp_.jpg</t>
  </si>
  <si>
    <t>https://www.amazon.in/Synqe-Braided-Charging-Compatible-Samsung/dp/B08V9C4B1J/ref=sr_1_495?qid=1672909149&amp;s=electronics&amp;sr=1-495</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</si>
  <si>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</si>
  <si>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</si>
  <si>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</si>
  <si>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</si>
  <si>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</si>
  <si>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</si>
  <si>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</si>
  <si>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</si>
  <si>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</si>
  <si>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</si>
  <si>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</si>
  <si>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</si>
  <si>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</si>
  <si>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</si>
  <si>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</si>
  <si>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</si>
  <si>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</si>
  <si>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</si>
  <si>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</si>
  <si>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</si>
  <si>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</si>
  <si>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</si>
  <si>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</si>
  <si>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</si>
  <si>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</si>
  <si>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</si>
  <si>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</si>
  <si>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</si>
  <si>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</si>
  <si>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</si>
  <si>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</si>
  <si>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</si>
  <si>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</si>
  <si>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</si>
  <si>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</si>
  <si>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</si>
  <si>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</si>
  <si>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</si>
  <si>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</si>
  <si>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</si>
  <si>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</si>
  <si>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</si>
  <si>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</si>
  <si>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</si>
  <si>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</si>
  <si>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</si>
  <si>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</si>
  <si>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</si>
  <si>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</si>
  <si>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</si>
  <si>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</si>
  <si>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</si>
  <si>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</si>
  <si>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</si>
  <si>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</si>
  <si>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</si>
  <si>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</si>
  <si>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</si>
  <si>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</si>
  <si>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</si>
  <si>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</si>
  <si>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</si>
  <si>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</si>
  <si>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</si>
  <si>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</si>
  <si>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</si>
  <si>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</si>
  <si>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</si>
  <si>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</si>
  <si>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</si>
  <si>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</si>
  <si>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</si>
  <si>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</si>
  <si>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</si>
  <si>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</si>
  <si>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</si>
  <si>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</si>
  <si>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</si>
  <si>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</si>
  <si>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</si>
  <si>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</si>
  <si>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</si>
  <si>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</si>
  <si>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</si>
  <si>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</si>
  <si>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</si>
  <si>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</si>
  <si>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</si>
  <si>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</si>
  <si>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</si>
  <si>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</si>
  <si>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</si>
  <si>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</si>
  <si>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</si>
  <si>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</si>
  <si>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</si>
  <si>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</si>
  <si>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</si>
  <si>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</si>
  <si>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</si>
  <si>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</si>
  <si>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</si>
  <si>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</si>
  <si>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</si>
  <si>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</si>
  <si>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</si>
  <si>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</si>
  <si>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</si>
  <si>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</si>
  <si>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</si>
  <si>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</si>
  <si>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</si>
  <si>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</si>
  <si>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</si>
  <si>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</si>
  <si>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</si>
  <si>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</si>
  <si>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</si>
  <si>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</si>
  <si>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</si>
  <si>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</si>
  <si>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</si>
  <si>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</si>
  <si>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</si>
  <si>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</si>
  <si>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</si>
  <si>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</si>
  <si>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</si>
  <si>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</si>
  <si>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</si>
  <si>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</si>
  <si>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</si>
  <si>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</si>
  <si>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</si>
  <si>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</si>
  <si>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</si>
  <si>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</si>
  <si>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</si>
  <si>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</si>
  <si>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</si>
  <si>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</si>
  <si>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</si>
  <si>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</si>
  <si>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</si>
  <si>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</si>
  <si>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</si>
  <si>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</si>
  <si>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</si>
  <si>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</si>
  <si>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</si>
  <si>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</si>
  <si>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</si>
  <si>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</si>
  <si>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</si>
  <si>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</si>
  <si>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</si>
  <si>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</si>
  <si>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</si>
  <si>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</si>
  <si>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</si>
  <si>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</si>
  <si>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</si>
  <si>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</si>
  <si>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</si>
  <si>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</si>
  <si>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</si>
  <si>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</si>
  <si>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</si>
  <si>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</si>
  <si>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</si>
  <si>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</si>
  <si>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</si>
  <si>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</si>
  <si>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</si>
  <si>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</si>
  <si>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</si>
  <si>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</si>
  <si>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</si>
  <si>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</si>
  <si>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</si>
  <si>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</si>
  <si>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</si>
  <si>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</si>
  <si>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</si>
  <si>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</si>
  <si>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</si>
  <si>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</si>
  <si>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</si>
  <si>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</si>
  <si>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</si>
  <si>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</si>
  <si>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</si>
  <si>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</si>
  <si>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</si>
  <si>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</si>
  <si>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</si>
  <si>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</si>
  <si>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</si>
  <si>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</si>
  <si>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</si>
  <si>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</si>
  <si>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</si>
  <si>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</si>
  <si>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</si>
  <si>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</si>
  <si>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</si>
  <si>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</si>
  <si>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</si>
  <si>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</si>
  <si>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</si>
  <si>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</si>
  <si>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</si>
  <si>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</si>
  <si>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</si>
  <si>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</si>
  <si>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</si>
  <si>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</si>
  <si>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</si>
  <si>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</si>
  <si>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</si>
  <si>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</si>
  <si>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</si>
  <si>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</si>
  <si>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</si>
  <si>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</si>
  <si>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</si>
  <si>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</si>
  <si>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</si>
  <si>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</si>
  <si>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</si>
  <si>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</si>
  <si>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</si>
  <si>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</si>
  <si>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</si>
  <si>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</si>
  <si>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</si>
  <si>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</si>
  <si>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</si>
  <si>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</si>
  <si>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</si>
  <si>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</si>
  <si>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</si>
  <si>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</si>
  <si>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AHJJY3GFDJFTDTX5536IMIXVNCNQ,AEYIVONPYGGVCE7K4Y3PNQPKVHSQ</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</si>
  <si>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</si>
  <si>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</si>
  <si>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</si>
  <si>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</si>
  <si>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</si>
  <si>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</si>
  <si>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</si>
  <si>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</si>
  <si>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</si>
  <si>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</si>
  <si>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</si>
  <si>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</si>
  <si>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</si>
  <si>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</si>
  <si>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</si>
  <si>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</si>
  <si>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</si>
  <si>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</si>
  <si>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</si>
  <si>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</si>
  <si>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</si>
  <si>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</si>
  <si>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</si>
  <si>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</si>
  <si>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</si>
  <si>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</si>
  <si>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</si>
  <si>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</si>
  <si>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</si>
  <si>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</si>
  <si>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</si>
  <si>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</si>
  <si>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</si>
  <si>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</si>
  <si>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</si>
  <si>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</si>
  <si>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</si>
  <si>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</si>
  <si>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</si>
  <si>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</si>
  <si>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</si>
  <si>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</si>
  <si>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</si>
  <si>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</si>
  <si>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</si>
  <si>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</si>
  <si>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</si>
  <si>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</si>
  <si>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</si>
  <si>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</si>
  <si>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</si>
  <si>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</si>
  <si>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</si>
  <si>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</si>
  <si>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</si>
  <si>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https://m.media-amazon.com/images/I/41i7LM0pGwL._SX300_SY300_QL70_ML2_.jpg</t>
  </si>
  <si>
    <t>https://www.amazon.in/Redmi-9A-Sport-Octa-core-Processor/dp/B09GFLXVH9/ref=sr_1_40?qid=1672895755&amp;s=electronics&amp;sr=1-40</t>
  </si>
  <si>
    <t>B0BF4YBLPX</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</si>
  <si>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</si>
  <si>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</si>
  <si>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</si>
  <si>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</si>
  <si>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</si>
  <si>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</si>
  <si>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</si>
  <si>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</si>
  <si>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</si>
  <si>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</si>
  <si>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</si>
  <si>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</si>
  <si>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</si>
  <si>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</si>
  <si>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</si>
  <si>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</si>
  <si>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</si>
  <si>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</si>
  <si>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</si>
  <si>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</si>
  <si>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</si>
  <si>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</si>
  <si>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</si>
  <si>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</si>
  <si>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</si>
  <si>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</si>
  <si>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</si>
  <si>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</si>
  <si>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</si>
  <si>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</si>
  <si>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</si>
  <si>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</si>
  <si>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</si>
  <si>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</si>
  <si>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</si>
  <si>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</si>
  <si>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</si>
  <si>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</si>
  <si>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</si>
  <si>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</si>
  <si>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</si>
  <si>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</si>
  <si>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</si>
  <si>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</si>
  <si>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</si>
  <si>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</si>
  <si>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</si>
  <si>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</si>
  <si>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</si>
  <si>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</si>
  <si>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</si>
  <si>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</si>
  <si>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</si>
  <si>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</si>
  <si>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</si>
  <si>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</si>
  <si>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</si>
  <si>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</si>
  <si>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</si>
  <si>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</si>
  <si>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</si>
  <si>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</si>
  <si>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</si>
  <si>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</si>
  <si>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</si>
  <si>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</si>
  <si>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</si>
  <si>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</si>
  <si>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</si>
  <si>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</si>
  <si>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</si>
  <si>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</si>
  <si>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</si>
  <si>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</si>
  <si>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</si>
  <si>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</si>
  <si>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</si>
  <si>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</si>
  <si>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</si>
  <si>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</si>
  <si>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</si>
  <si>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</si>
  <si>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</si>
  <si>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</si>
  <si>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</si>
  <si>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</si>
  <si>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</si>
  <si>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</si>
  <si>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</si>
  <si>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</si>
  <si>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</si>
  <si>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</si>
  <si>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</si>
  <si>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</si>
  <si>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</si>
  <si>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</si>
  <si>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</si>
  <si>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</si>
  <si>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</si>
  <si>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</si>
  <si>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</si>
  <si>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</si>
  <si>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</si>
  <si>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</si>
  <si>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</si>
  <si>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</si>
  <si>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</si>
  <si>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</si>
  <si>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</si>
  <si>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</si>
  <si>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</si>
  <si>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</si>
  <si>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</si>
  <si>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</si>
  <si>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</si>
  <si>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</si>
  <si>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</si>
  <si>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</si>
  <si>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</si>
  <si>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</si>
  <si>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</si>
  <si>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</si>
  <si>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AFLMOZFV4PMKSM3JHJ7ITUT6OVBA,AE2TS2DBYLAJ5WY6FFWFNXFY24SQ</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</si>
  <si>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</si>
  <si>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</si>
  <si>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</si>
  <si>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</si>
  <si>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</si>
  <si>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</si>
  <si>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</si>
  <si>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</si>
  <si>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</si>
  <si>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</si>
  <si>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</si>
  <si>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</si>
  <si>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</si>
  <si>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</si>
  <si>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</si>
  <si>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</si>
  <si>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</si>
  <si>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</si>
  <si>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</si>
  <si>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</si>
  <si>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</si>
  <si>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</si>
  <si>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</si>
  <si>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</si>
  <si>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</si>
  <si>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</si>
  <si>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</si>
  <si>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</si>
  <si>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</si>
  <si>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</si>
  <si>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</si>
  <si>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</si>
  <si>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</si>
  <si>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</si>
  <si>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</si>
  <si>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</si>
  <si>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</si>
  <si>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</si>
  <si>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</si>
  <si>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</si>
  <si>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</si>
  <si>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</si>
  <si>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</si>
  <si>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</si>
  <si>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</si>
  <si>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</si>
  <si>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</si>
  <si>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</si>
  <si>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</si>
  <si>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</si>
  <si>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</si>
  <si>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</si>
  <si>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</si>
  <si>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</si>
  <si>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</si>
  <si>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</si>
  <si>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</si>
  <si>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</si>
  <si>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</si>
  <si>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</si>
  <si>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</si>
  <si>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</si>
  <si>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</si>
  <si>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</si>
  <si>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</si>
  <si>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</si>
  <si>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</si>
  <si>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</si>
  <si>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</si>
  <si>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</si>
  <si>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</si>
  <si>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</si>
  <si>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</si>
  <si>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</si>
  <si>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</si>
  <si>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</si>
  <si>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</si>
  <si>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</si>
  <si>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</si>
  <si>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</si>
  <si>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</si>
  <si>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</si>
  <si>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</si>
  <si>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</si>
  <si>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</si>
  <si>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</si>
  <si>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</si>
  <si>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</si>
  <si>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</si>
  <si>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</si>
  <si>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</si>
  <si>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</si>
  <si>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</si>
  <si>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</si>
  <si>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</si>
  <si>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</si>
  <si>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</si>
  <si>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</si>
  <si>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</si>
  <si>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</si>
  <si>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</si>
  <si>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https://www.amazon.in/Samsung-Galaxy-Storage-6000mAh-Battery/dp/B0B4F2TTTS/ref=sr_1_78?qid=1672895770&amp;s=electronics&amp;sr=1-78</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</si>
  <si>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</si>
  <si>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</si>
  <si>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</si>
  <si>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</si>
  <si>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</si>
  <si>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</si>
  <si>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</si>
  <si>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</si>
  <si>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</si>
  <si>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</si>
  <si>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</si>
  <si>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</si>
  <si>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</si>
  <si>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</si>
  <si>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</si>
  <si>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</si>
  <si>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</si>
  <si>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</si>
  <si>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</si>
  <si>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</si>
  <si>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</si>
  <si>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</si>
  <si>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</si>
  <si>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</si>
  <si>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</si>
  <si>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</si>
  <si>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</si>
  <si>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</si>
  <si>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</si>
  <si>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</si>
  <si>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</si>
  <si>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</si>
  <si>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</si>
  <si>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</si>
  <si>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</si>
  <si>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</si>
  <si>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</si>
  <si>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</si>
  <si>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</si>
  <si>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</si>
  <si>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</si>
  <si>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</si>
  <si>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</si>
  <si>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</si>
  <si>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</si>
  <si>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</si>
  <si>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</si>
  <si>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</si>
  <si>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</si>
  <si>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</si>
  <si>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</si>
  <si>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</si>
  <si>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</si>
  <si>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</si>
  <si>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</si>
  <si>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</si>
  <si>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</si>
  <si>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</si>
  <si>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</si>
  <si>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</si>
  <si>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</si>
  <si>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</si>
  <si>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</si>
  <si>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</si>
  <si>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</si>
  <si>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</si>
  <si>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</si>
  <si>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</si>
  <si>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</si>
  <si>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</si>
  <si>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</si>
  <si>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</si>
  <si>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</si>
  <si>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</si>
  <si>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</si>
  <si>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</si>
  <si>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</si>
  <si>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</si>
  <si>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</si>
  <si>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</si>
  <si>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</si>
  <si>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</si>
  <si>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</si>
  <si>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</si>
  <si>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</si>
  <si>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</si>
  <si>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</si>
  <si>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</si>
  <si>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</si>
  <si>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</si>
  <si>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</si>
  <si>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</si>
  <si>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</si>
  <si>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</si>
  <si>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</si>
  <si>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</si>
  <si>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</si>
  <si>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</si>
  <si>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</si>
  <si>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</si>
  <si>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</si>
  <si>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</si>
  <si>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</si>
  <si>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</si>
  <si>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</si>
  <si>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</si>
  <si>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</si>
  <si>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</si>
  <si>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</si>
  <si>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</si>
  <si>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</si>
  <si>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</si>
  <si>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</si>
  <si>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</si>
  <si>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</si>
  <si>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</si>
  <si>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</si>
  <si>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</si>
  <si>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</si>
  <si>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</si>
  <si>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</si>
  <si>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</si>
  <si>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</si>
  <si>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</si>
  <si>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</si>
  <si>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</si>
  <si>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</si>
  <si>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</si>
  <si>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</si>
  <si>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</si>
  <si>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</si>
  <si>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</si>
  <si>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</si>
  <si>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</si>
  <si>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</si>
  <si>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</si>
  <si>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</si>
  <si>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</si>
  <si>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</si>
  <si>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</si>
  <si>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</si>
  <si>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</si>
  <si>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</si>
  <si>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</si>
  <si>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https://www.amazon.in/Redmi-Stealth-Additional-Exchange-Included/dp/B09T2S8X9C/ref=sr_1_109?qid=1672895777&amp;s=electronics&amp;sr=1-109</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</si>
  <si>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</si>
  <si>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</si>
  <si>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</si>
  <si>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</si>
  <si>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</si>
  <si>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</si>
  <si>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</si>
  <si>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</si>
  <si>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</si>
  <si>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</si>
  <si>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</si>
  <si>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</si>
  <si>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</si>
  <si>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</si>
  <si>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</si>
  <si>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</si>
  <si>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</si>
  <si>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</si>
  <si>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</si>
  <si>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</si>
  <si>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</si>
  <si>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</si>
  <si>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</si>
  <si>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</si>
  <si>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</si>
  <si>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</si>
  <si>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</si>
  <si>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</si>
  <si>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</si>
  <si>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</si>
  <si>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</si>
  <si>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</si>
  <si>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</si>
  <si>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</si>
  <si>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</si>
  <si>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</si>
  <si>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</si>
  <si>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</si>
  <si>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</si>
  <si>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</si>
  <si>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</si>
  <si>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</si>
  <si>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</si>
  <si>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</si>
  <si>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</si>
  <si>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</si>
  <si>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</si>
  <si>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</si>
  <si>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</si>
  <si>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</si>
  <si>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</si>
  <si>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</si>
  <si>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</si>
  <si>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</si>
  <si>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</si>
  <si>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</si>
  <si>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</si>
  <si>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</si>
  <si>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</si>
  <si>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</si>
  <si>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</si>
  <si>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</si>
  <si>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</si>
  <si>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</si>
  <si>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</si>
  <si>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</si>
  <si>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</si>
  <si>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</si>
  <si>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</si>
  <si>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</si>
  <si>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</si>
  <si>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</si>
  <si>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</si>
  <si>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</si>
  <si>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</si>
  <si>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</si>
  <si>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</si>
  <si>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</si>
  <si>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</si>
  <si>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</si>
  <si>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</si>
  <si>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</si>
  <si>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</si>
  <si>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</si>
  <si>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</si>
  <si>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</si>
  <si>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</si>
  <si>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</si>
  <si>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</si>
  <si>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</si>
  <si>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</si>
  <si>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</si>
  <si>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</si>
  <si>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</si>
  <si>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</si>
  <si>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</si>
  <si>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</si>
  <si>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</si>
  <si>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</si>
  <si>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</si>
  <si>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</si>
  <si>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</si>
  <si>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</si>
  <si>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</si>
  <si>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</si>
  <si>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</si>
  <si>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</si>
  <si>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</si>
  <si>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</si>
  <si>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</si>
  <si>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</si>
  <si>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</si>
  <si>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</si>
  <si>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</si>
  <si>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</si>
  <si>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</si>
  <si>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</si>
  <si>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</si>
  <si>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</si>
  <si>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</si>
  <si>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</si>
  <si>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</si>
  <si>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</si>
  <si>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</si>
  <si>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</si>
  <si>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</si>
  <si>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</si>
  <si>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</si>
  <si>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</si>
  <si>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</si>
  <si>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</si>
  <si>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</si>
  <si>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</si>
  <si>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</si>
  <si>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</si>
  <si>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</si>
  <si>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</si>
  <si>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</si>
  <si>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</si>
  <si>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</si>
  <si>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</si>
  <si>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</si>
  <si>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</si>
  <si>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</si>
  <si>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</si>
  <si>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</si>
  <si>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</si>
  <si>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</si>
  <si>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</si>
  <si>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</si>
  <si>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</si>
  <si>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</si>
  <si>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</si>
  <si>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</si>
  <si>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</si>
  <si>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</si>
  <si>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</si>
  <si>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</si>
  <si>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</si>
  <si>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</si>
  <si>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</si>
  <si>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</si>
  <si>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</si>
  <si>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</si>
  <si>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</si>
  <si>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</si>
  <si>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</si>
  <si>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</si>
  <si>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</si>
  <si>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</si>
  <si>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</si>
  <si>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</si>
  <si>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</si>
  <si>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</si>
  <si>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</si>
  <si>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</si>
  <si>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</si>
  <si>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</si>
  <si>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</si>
  <si>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</si>
  <si>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</si>
  <si>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</si>
  <si>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</si>
  <si>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</si>
  <si>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</si>
  <si>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</si>
  <si>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</si>
  <si>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</si>
  <si>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</si>
  <si>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</si>
  <si>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</si>
  <si>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</si>
  <si>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</si>
  <si>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</si>
  <si>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</si>
  <si>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</si>
  <si>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</si>
  <si>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</si>
  <si>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</si>
  <si>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</si>
  <si>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</si>
  <si>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</si>
  <si>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</si>
  <si>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</si>
  <si>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</si>
  <si>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</si>
  <si>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</si>
  <si>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</si>
  <si>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</si>
  <si>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</si>
  <si>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</si>
  <si>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</si>
  <si>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</si>
  <si>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</si>
  <si>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</si>
  <si>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</si>
  <si>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</si>
  <si>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</si>
  <si>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</si>
  <si>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</si>
  <si>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</si>
  <si>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</si>
  <si>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</si>
  <si>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</si>
  <si>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</si>
  <si>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</si>
  <si>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</si>
  <si>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</si>
  <si>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</si>
  <si>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</si>
  <si>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</si>
  <si>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</si>
  <si>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</si>
  <si>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</si>
  <si>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</si>
  <si>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</si>
  <si>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</si>
  <si>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</si>
  <si>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</si>
  <si>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</si>
  <si>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</si>
  <si>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</si>
  <si>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</si>
  <si>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</si>
  <si>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</si>
  <si>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</si>
  <si>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</si>
  <si>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</si>
  <si>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</si>
  <si>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</si>
  <si>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</si>
  <si>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</si>
  <si>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</si>
  <si>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</si>
  <si>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</si>
  <si>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</si>
  <si>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</si>
  <si>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</si>
  <si>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</si>
  <si>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</si>
  <si>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</si>
  <si>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</si>
  <si>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</si>
  <si>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</si>
  <si>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</si>
  <si>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</si>
  <si>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</si>
  <si>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</si>
  <si>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</si>
  <si>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</si>
  <si>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</si>
  <si>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</si>
  <si>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</si>
  <si>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</si>
  <si>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</si>
  <si>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</si>
  <si>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</si>
  <si>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</si>
  <si>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</si>
  <si>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</si>
  <si>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</si>
  <si>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</si>
  <si>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</si>
  <si>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</si>
  <si>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</si>
  <si>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</si>
  <si>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</si>
  <si>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</si>
  <si>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</si>
  <si>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</si>
  <si>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</si>
  <si>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</si>
  <si>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</si>
  <si>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</si>
  <si>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</si>
  <si>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</si>
  <si>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</si>
  <si>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</si>
  <si>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</si>
  <si>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</si>
  <si>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</si>
  <si>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</si>
  <si>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</si>
  <si>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</si>
  <si>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</si>
  <si>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</si>
  <si>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</si>
  <si>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</si>
  <si>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</si>
  <si>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</si>
  <si>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</si>
  <si>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</si>
  <si>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</si>
  <si>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</si>
  <si>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</si>
  <si>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</si>
  <si>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</si>
  <si>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</si>
  <si>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</si>
  <si>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</si>
  <si>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</si>
  <si>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</si>
  <si>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</si>
  <si>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</si>
  <si>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</si>
  <si>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</si>
  <si>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</si>
  <si>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</si>
  <si>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</si>
  <si>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</si>
  <si>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</si>
  <si>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</si>
  <si>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</si>
  <si>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</si>
  <si>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</si>
  <si>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</si>
  <si>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</si>
  <si>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</si>
  <si>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</si>
  <si>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</si>
  <si>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</si>
  <si>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</si>
  <si>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</si>
  <si>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</si>
  <si>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</si>
  <si>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</si>
  <si>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</si>
  <si>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</si>
  <si>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</si>
  <si>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</si>
  <si>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</si>
  <si>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</si>
  <si>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</si>
  <si>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</si>
  <si>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</si>
  <si>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</si>
  <si>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</si>
  <si>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</si>
  <si>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</si>
  <si>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</si>
  <si>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</si>
  <si>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</si>
  <si>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</si>
  <si>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</si>
  <si>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</si>
  <si>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</si>
  <si>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</si>
  <si>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</si>
  <si>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</si>
  <si>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</si>
  <si>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</si>
  <si>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</si>
  <si>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</si>
  <si>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</si>
  <si>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</si>
  <si>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</si>
  <si>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</si>
  <si>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</si>
  <si>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</si>
  <si>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</si>
  <si>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</si>
  <si>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</si>
  <si>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</si>
  <si>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</si>
  <si>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</si>
  <si>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</si>
  <si>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</si>
  <si>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</si>
  <si>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</si>
  <si>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</si>
  <si>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</si>
  <si>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</si>
  <si>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</si>
  <si>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</si>
  <si>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</si>
  <si>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</si>
  <si>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</si>
  <si>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</si>
  <si>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</si>
  <si>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</si>
  <si>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</si>
  <si>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</si>
  <si>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</si>
  <si>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</si>
  <si>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</si>
  <si>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</si>
  <si>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</si>
  <si>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</si>
  <si>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</si>
  <si>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</si>
  <si>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</si>
  <si>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</si>
  <si>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</si>
  <si>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</si>
  <si>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</si>
  <si>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</si>
  <si>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</si>
  <si>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</si>
  <si>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</si>
  <si>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</si>
  <si>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</si>
  <si>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</si>
  <si>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</si>
  <si>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</si>
  <si>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</si>
  <si>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</si>
  <si>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</si>
  <si>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</si>
  <si>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</si>
  <si>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</si>
  <si>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</si>
  <si>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</si>
  <si>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</si>
  <si>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</si>
  <si>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</si>
  <si>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</si>
  <si>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</si>
  <si>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</si>
  <si>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</si>
  <si>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</si>
  <si>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</si>
  <si>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</si>
  <si>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</si>
  <si>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</si>
  <si>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</si>
  <si>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</si>
  <si>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</si>
  <si>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</si>
  <si>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</si>
  <si>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</si>
  <si>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</si>
  <si>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</si>
  <si>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</si>
  <si>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</si>
  <si>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</si>
  <si>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</si>
  <si>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</si>
  <si>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</si>
  <si>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</si>
  <si>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</si>
  <si>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</si>
  <si>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</si>
  <si>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</si>
  <si>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</si>
  <si>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</si>
  <si>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</si>
  <si>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</si>
  <si>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</si>
  <si>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</si>
  <si>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</si>
  <si>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</si>
  <si>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</si>
  <si>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</si>
  <si>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</si>
  <si>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</si>
  <si>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</si>
  <si>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</si>
  <si>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</si>
  <si>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</si>
  <si>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</si>
  <si>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</si>
  <si>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</si>
  <si>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</si>
  <si>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</si>
  <si>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</si>
  <si>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</si>
  <si>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</si>
  <si>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</si>
  <si>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</si>
  <si>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</si>
  <si>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</si>
  <si>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</si>
  <si>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</si>
  <si>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</si>
  <si>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</si>
  <si>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</si>
  <si>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</si>
  <si>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</si>
  <si>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</si>
  <si>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</si>
  <si>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</si>
  <si>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</si>
  <si>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</si>
  <si>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</si>
  <si>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</si>
  <si>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</si>
  <si>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</si>
  <si>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</si>
  <si>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</si>
  <si>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</si>
  <si>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</si>
  <si>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</si>
  <si>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</si>
  <si>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</si>
  <si>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</si>
  <si>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</si>
  <si>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</si>
  <si>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</si>
  <si>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</si>
  <si>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</si>
  <si>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</si>
  <si>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</si>
  <si>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</si>
  <si>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</si>
  <si>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</si>
  <si>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</si>
  <si>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</si>
  <si>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</si>
  <si>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</si>
  <si>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</si>
  <si>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</si>
  <si>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</si>
  <si>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</si>
  <si>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</si>
  <si>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</si>
  <si>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</si>
  <si>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</si>
  <si>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</si>
  <si>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</si>
  <si>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</si>
  <si>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</si>
  <si>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</si>
  <si>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</si>
  <si>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</si>
  <si>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</si>
  <si>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</si>
  <si>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</si>
  <si>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</si>
  <si>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</si>
  <si>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</si>
  <si>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</si>
  <si>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</si>
  <si>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</si>
  <si>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</si>
  <si>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</si>
  <si>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</si>
  <si>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https://m.media-amazon.com/images/I/41sJ50FH9OL._SX300_SY300_QL70_ML2_.jpg</t>
  </si>
  <si>
    <t>https://www.amazon.in/Redmi-Note-11T-5G-Dimensity/dp/B09LHZSMRR/ref=sr_1_297?qid=1672895835&amp;s=electronics&amp;sr=1-297</t>
  </si>
  <si>
    <t>B0B5V47VK4</t>
  </si>
  <si>
    <t>OnePlus 10T 5G (Moonstone Black, 8GB RAM, 128GB Storage)</t>
  </si>
  <si>
    <t>AFPMBWVYFY6T7W3RZXDGZUPYNKPA,AG5QSBZVK2PROVFXY6NCIIPZCBMQ,AGIZ3WNZX67YKD4PT46PBZS2V3QQ,AEZRQDYOBPGOJXGYBF76TP4PVIUQ</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</si>
  <si>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</si>
  <si>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</si>
  <si>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</si>
  <si>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</si>
  <si>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</si>
  <si>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</si>
  <si>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</si>
  <si>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</si>
  <si>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</si>
  <si>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</si>
  <si>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</si>
  <si>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</si>
  <si>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</si>
  <si>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</si>
  <si>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</si>
  <si>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</si>
  <si>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</si>
  <si>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</si>
  <si>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</si>
  <si>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</si>
  <si>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</si>
  <si>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</si>
  <si>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</si>
  <si>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</si>
  <si>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</si>
  <si>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</si>
  <si>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</si>
  <si>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</si>
  <si>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</si>
  <si>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</si>
  <si>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</si>
  <si>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</si>
  <si>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</si>
  <si>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</si>
  <si>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</si>
  <si>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</si>
  <si>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</si>
  <si>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</si>
  <si>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</si>
  <si>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</si>
  <si>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</si>
  <si>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</si>
  <si>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</si>
  <si>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</si>
  <si>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AFF3MID2VKCRG3UPIGY4OPDLKNBQ,AGYZOVT6JVQNGFJ2WL62EMZ2Q6XQ,AGM2GCYQPQRIRJYCQBKBUOCD6VJA,AHKM6B5F2SLXBFKIBHFHGBXNF4HA</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</si>
  <si>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</si>
  <si>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</si>
  <si>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</si>
  <si>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</si>
  <si>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</si>
  <si>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</si>
  <si>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</si>
  <si>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</si>
  <si>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</si>
  <si>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</si>
  <si>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</si>
  <si>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</si>
  <si>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</si>
  <si>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</si>
  <si>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</si>
  <si>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</si>
  <si>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</si>
  <si>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</si>
  <si>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</si>
  <si>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</si>
  <si>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</si>
  <si>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</si>
  <si>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</si>
  <si>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</si>
  <si>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</si>
  <si>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</si>
  <si>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</si>
  <si>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</si>
  <si>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</si>
  <si>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</si>
  <si>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</si>
  <si>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</si>
  <si>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</si>
  <si>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</si>
  <si>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</si>
  <si>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</si>
  <si>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</si>
  <si>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</si>
  <si>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</si>
  <si>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</si>
  <si>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</si>
  <si>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</si>
  <si>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</si>
  <si>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</si>
  <si>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</si>
  <si>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</si>
  <si>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</si>
  <si>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</si>
  <si>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</si>
  <si>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</si>
  <si>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</si>
  <si>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</si>
  <si>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</si>
  <si>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</si>
  <si>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</si>
  <si>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</si>
  <si>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</si>
  <si>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</si>
  <si>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</si>
  <si>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</si>
  <si>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</si>
  <si>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</si>
  <si>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</si>
  <si>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</si>
  <si>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</si>
  <si>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</si>
  <si>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</si>
  <si>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</si>
  <si>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</si>
  <si>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</si>
  <si>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</si>
  <si>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</si>
  <si>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</si>
  <si>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</si>
  <si>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</si>
  <si>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</si>
  <si>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</si>
  <si>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</si>
  <si>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</si>
  <si>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</si>
  <si>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</si>
  <si>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</si>
  <si>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</si>
  <si>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</si>
  <si>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</si>
  <si>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</si>
  <si>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</si>
  <si>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</si>
  <si>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</si>
  <si>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</si>
  <si>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</si>
  <si>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</si>
  <si>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</si>
  <si>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</si>
  <si>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</si>
  <si>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</si>
  <si>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</si>
  <si>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</si>
  <si>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</si>
  <si>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</si>
  <si>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</si>
  <si>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</si>
  <si>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</si>
  <si>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</si>
  <si>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</si>
  <si>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</si>
  <si>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</si>
  <si>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</si>
  <si>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</si>
  <si>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</si>
  <si>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</si>
  <si>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</si>
  <si>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</si>
  <si>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</si>
  <si>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</si>
  <si>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</si>
  <si>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</si>
  <si>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</si>
  <si>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</si>
  <si>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</si>
  <si>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</si>
  <si>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</si>
  <si>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</si>
  <si>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</si>
  <si>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</si>
  <si>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</si>
  <si>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</si>
  <si>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</si>
  <si>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</si>
  <si>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</si>
  <si>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</si>
  <si>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</si>
  <si>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</si>
  <si>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</si>
  <si>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</si>
  <si>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</si>
  <si>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</si>
  <si>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</si>
  <si>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</si>
  <si>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</si>
  <si>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</si>
  <si>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</si>
  <si>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</si>
  <si>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</si>
  <si>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</si>
  <si>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</si>
  <si>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</si>
  <si>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</si>
  <si>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</si>
  <si>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</si>
  <si>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</si>
  <si>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</si>
  <si>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</si>
  <si>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</si>
  <si>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</si>
  <si>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</si>
  <si>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</si>
  <si>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</si>
  <si>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</si>
  <si>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</si>
  <si>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</si>
  <si>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</si>
  <si>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</si>
  <si>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</si>
  <si>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</si>
  <si>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</si>
  <si>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</si>
  <si>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</si>
  <si>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</si>
  <si>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</si>
  <si>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</si>
  <si>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</si>
  <si>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</si>
  <si>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</si>
  <si>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</si>
  <si>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</si>
  <si>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</si>
  <si>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</si>
  <si>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</si>
  <si>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</si>
  <si>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https://www.amazon.in/Redmi-9A-Sport-Octa-core-Processor/dp/B09GFPN6TP/ref=sr_1_432?qid=1672895872&amp;s=electronics&amp;sr=1-432</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</si>
  <si>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</si>
  <si>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</si>
  <si>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</si>
  <si>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</si>
  <si>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</si>
  <si>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</si>
  <si>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</si>
  <si>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</si>
  <si>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</si>
  <si>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</si>
  <si>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AEGEOVAES62OFGQTSPSDSQ5U7SHA,AGMBYTP5MS3JCQZ2NHRA3L2FTC6A</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</si>
  <si>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</si>
  <si>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</si>
  <si>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</si>
  <si>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</si>
  <si>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</si>
  <si>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</si>
  <si>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</si>
  <si>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</si>
  <si>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</si>
  <si>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</si>
  <si>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</si>
  <si>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</si>
  <si>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</si>
  <si>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</si>
  <si>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</si>
  <si>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</si>
  <si>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</si>
  <si>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</si>
  <si>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</si>
  <si>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</si>
  <si>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</si>
  <si>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</si>
  <si>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</si>
  <si>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</si>
  <si>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</si>
  <si>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</si>
  <si>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</si>
  <si>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</si>
  <si>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</si>
  <si>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</si>
  <si>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</si>
  <si>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</si>
  <si>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</si>
  <si>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</si>
  <si>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</si>
  <si>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</si>
  <si>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</si>
  <si>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</si>
  <si>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AFQ7AUYJOIE2HH63KIUQK45ENQ2A,AHT7TTZ5JOTUL7CYSG5BBVPKD37A,AFB2AKARKRKHAB2PUCALX2GXOM3A</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</si>
  <si>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</si>
  <si>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</si>
  <si>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</si>
  <si>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</si>
  <si>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</si>
  <si>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</si>
  <si>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</si>
  <si>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</si>
  <si>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</si>
  <si>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</si>
  <si>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</si>
  <si>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</si>
  <si>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</si>
  <si>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</si>
  <si>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</si>
  <si>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</si>
  <si>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</si>
  <si>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</si>
  <si>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</si>
  <si>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</si>
  <si>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</si>
  <si>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</si>
  <si>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</si>
  <si>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</si>
  <si>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</si>
  <si>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</si>
  <si>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</si>
  <si>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</si>
  <si>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</si>
  <si>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</si>
  <si>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</si>
  <si>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</si>
  <si>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</si>
  <si>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</si>
  <si>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</si>
  <si>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</si>
  <si>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</si>
  <si>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</si>
  <si>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</si>
  <si>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</si>
  <si>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</si>
  <si>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</si>
  <si>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</si>
  <si>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</si>
  <si>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</si>
  <si>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</si>
  <si>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</si>
  <si>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</si>
  <si>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</si>
  <si>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</si>
  <si>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</si>
  <si>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</si>
  <si>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</si>
  <si>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</si>
  <si>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</si>
  <si>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</si>
  <si>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</si>
  <si>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</si>
  <si>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</si>
  <si>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</si>
  <si>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</si>
  <si>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</si>
  <si>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</si>
  <si>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</si>
  <si>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</si>
  <si>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</si>
  <si>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</si>
  <si>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</si>
  <si>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</si>
  <si>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</si>
  <si>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</si>
  <si>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</si>
  <si>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</si>
  <si>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</si>
  <si>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</si>
  <si>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</si>
  <si>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</si>
  <si>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</si>
  <si>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</si>
  <si>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</si>
  <si>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</si>
  <si>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</si>
  <si>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</si>
  <si>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</si>
  <si>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</si>
  <si>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</si>
  <si>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</si>
  <si>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</si>
  <si>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</si>
  <si>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</si>
  <si>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</si>
  <si>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</si>
  <si>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</si>
  <si>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</si>
  <si>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</si>
  <si>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</si>
  <si>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</si>
  <si>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</si>
  <si>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</si>
  <si>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</si>
  <si>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</si>
  <si>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</si>
  <si>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</si>
  <si>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</si>
  <si>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</si>
  <si>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</si>
  <si>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</si>
  <si>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</si>
  <si>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</si>
  <si>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</si>
  <si>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</si>
  <si>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</si>
  <si>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</si>
  <si>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</si>
  <si>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</si>
  <si>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</si>
  <si>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</si>
  <si>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</si>
  <si>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</si>
  <si>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</si>
  <si>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</si>
  <si>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</si>
  <si>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</si>
  <si>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</si>
  <si>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</si>
  <si>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</si>
  <si>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</si>
  <si>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</si>
  <si>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</si>
  <si>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</si>
  <si>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</si>
  <si>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</si>
  <si>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</si>
  <si>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</si>
  <si>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</si>
  <si>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</si>
  <si>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</si>
  <si>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</si>
  <si>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</si>
  <si>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</si>
  <si>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</si>
  <si>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</si>
  <si>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</si>
  <si>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</si>
  <si>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</si>
  <si>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</si>
  <si>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</si>
  <si>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</si>
  <si>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</si>
  <si>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</si>
  <si>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</si>
  <si>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</si>
  <si>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</si>
  <si>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</si>
  <si>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</si>
  <si>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</si>
  <si>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</si>
  <si>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</si>
  <si>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</si>
  <si>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</si>
  <si>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</si>
  <si>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</si>
  <si>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</si>
  <si>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</si>
  <si>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</si>
  <si>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</si>
  <si>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</si>
  <si>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</si>
  <si>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</si>
  <si>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</si>
  <si>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</si>
  <si>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</si>
  <si>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</si>
  <si>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</si>
  <si>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</si>
  <si>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</si>
  <si>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</si>
  <si>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</si>
  <si>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</si>
  <si>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</si>
  <si>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</si>
  <si>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</si>
  <si>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</si>
  <si>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</si>
  <si>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</si>
  <si>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</si>
  <si>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</si>
  <si>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</si>
  <si>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</si>
  <si>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</si>
  <si>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</si>
  <si>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</si>
  <si>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</si>
  <si>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</si>
  <si>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</si>
  <si>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</si>
  <si>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</si>
  <si>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</si>
  <si>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</si>
  <si>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</si>
  <si>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</si>
  <si>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</si>
  <si>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</si>
  <si>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</si>
  <si>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</si>
  <si>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</si>
  <si>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</si>
  <si>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</si>
  <si>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</si>
  <si>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</si>
  <si>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</si>
  <si>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</si>
  <si>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</si>
  <si>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</si>
  <si>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</si>
  <si>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</si>
  <si>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</si>
  <si>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</si>
  <si>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</si>
  <si>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</si>
  <si>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</si>
  <si>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</si>
  <si>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</si>
  <si>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</si>
  <si>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</si>
  <si>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</si>
  <si>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</si>
  <si>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</si>
  <si>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</si>
  <si>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</si>
  <si>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</si>
  <si>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</si>
  <si>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</si>
  <si>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</si>
  <si>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</si>
  <si>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</si>
  <si>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</si>
  <si>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</si>
  <si>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</si>
  <si>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</si>
  <si>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</si>
  <si>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</si>
  <si>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</si>
  <si>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</si>
  <si>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</si>
  <si>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</si>
  <si>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</si>
  <si>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</si>
  <si>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</si>
  <si>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</si>
  <si>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</si>
  <si>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</si>
  <si>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</si>
  <si>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</si>
  <si>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</si>
  <si>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</si>
  <si>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</si>
  <si>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</si>
  <si>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</si>
  <si>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</si>
  <si>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</si>
  <si>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</si>
  <si>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</si>
  <si>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</si>
  <si>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</si>
  <si>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</si>
  <si>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</si>
  <si>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</si>
  <si>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</si>
  <si>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</si>
  <si>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</si>
  <si>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</si>
  <si>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</si>
  <si>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</si>
  <si>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</si>
  <si>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</si>
  <si>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</si>
  <si>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</si>
  <si>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</si>
  <si>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</si>
  <si>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</si>
  <si>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</si>
  <si>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</si>
  <si>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</si>
  <si>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</si>
  <si>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</si>
  <si>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</si>
  <si>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</si>
  <si>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</si>
  <si>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</si>
  <si>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</si>
  <si>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</si>
  <si>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</si>
  <si>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</si>
  <si>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</si>
  <si>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</si>
  <si>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</si>
  <si>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</si>
  <si>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</si>
  <si>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</si>
  <si>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</si>
  <si>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</si>
  <si>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</si>
  <si>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</si>
  <si>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</si>
  <si>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</si>
  <si>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</si>
  <si>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</si>
  <si>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</si>
  <si>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</si>
  <si>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</si>
  <si>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</si>
  <si>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</si>
  <si>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</si>
  <si>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</si>
  <si>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</si>
  <si>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</si>
  <si>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</si>
  <si>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</si>
  <si>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</si>
  <si>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</si>
  <si>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</si>
  <si>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</si>
  <si>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</si>
  <si>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</si>
  <si>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</si>
  <si>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</si>
  <si>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</si>
  <si>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</si>
  <si>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</si>
  <si>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</si>
  <si>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</si>
  <si>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</si>
  <si>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</si>
  <si>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</si>
  <si>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</si>
  <si>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</si>
  <si>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</si>
  <si>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</si>
  <si>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</si>
  <si>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</si>
  <si>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</si>
  <si>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</si>
  <si>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</si>
  <si>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</si>
  <si>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</si>
  <si>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</si>
  <si>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</si>
  <si>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</si>
  <si>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</si>
  <si>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</si>
  <si>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</si>
  <si>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</si>
  <si>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</si>
  <si>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</si>
  <si>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</si>
  <si>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</si>
  <si>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</si>
  <si>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</si>
  <si>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</si>
  <si>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</si>
  <si>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</si>
  <si>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</si>
  <si>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</si>
  <si>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</si>
  <si>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</si>
  <si>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</si>
  <si>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</si>
  <si>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</si>
  <si>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</si>
  <si>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</si>
  <si>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</si>
  <si>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</si>
  <si>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</si>
  <si>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</si>
  <si>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</si>
  <si>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</si>
  <si>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</si>
  <si>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</si>
  <si>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</si>
  <si>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</si>
  <si>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</si>
  <si>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</si>
  <si>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</si>
  <si>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</si>
  <si>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</si>
  <si>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</si>
  <si>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</si>
  <si>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</si>
  <si>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</si>
  <si>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</si>
  <si>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</si>
  <si>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</si>
  <si>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</si>
  <si>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</si>
  <si>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</si>
  <si>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</si>
  <si>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</si>
  <si>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</si>
  <si>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</si>
  <si>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</si>
  <si>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</si>
  <si>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</si>
  <si>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</si>
  <si>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</si>
  <si>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</si>
  <si>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</si>
  <si>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</si>
  <si>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</si>
  <si>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</si>
  <si>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</si>
  <si>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</si>
  <si>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</si>
  <si>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</si>
  <si>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</si>
  <si>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</si>
  <si>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</si>
  <si>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</si>
  <si>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</si>
  <si>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</si>
  <si>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</si>
  <si>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</si>
  <si>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</si>
  <si>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</si>
  <si>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</si>
  <si>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</si>
  <si>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</si>
  <si>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</si>
  <si>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</si>
  <si>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</si>
  <si>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</si>
  <si>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</si>
  <si>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</si>
  <si>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</si>
  <si>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</si>
  <si>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</si>
  <si>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</si>
  <si>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</si>
  <si>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</si>
  <si>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</si>
  <si>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</si>
  <si>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</si>
  <si>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</si>
  <si>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</si>
  <si>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</si>
  <si>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</si>
  <si>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</si>
  <si>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</si>
  <si>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</si>
  <si>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</si>
  <si>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</si>
  <si>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</si>
  <si>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</si>
  <si>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</si>
  <si>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</si>
  <si>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</si>
  <si>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</si>
  <si>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</si>
  <si>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</si>
  <si>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</si>
  <si>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</si>
  <si>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</si>
  <si>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</si>
  <si>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</si>
  <si>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</si>
  <si>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</si>
  <si>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</si>
  <si>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</si>
  <si>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</si>
  <si>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</si>
  <si>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</si>
  <si>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</si>
  <si>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</si>
  <si>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</si>
  <si>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</si>
  <si>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</si>
  <si>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</si>
  <si>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</si>
  <si>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</si>
  <si>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</si>
  <si>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</si>
  <si>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</si>
  <si>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</si>
  <si>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</si>
  <si>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</si>
  <si>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</si>
  <si>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</si>
  <si>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</si>
  <si>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</si>
  <si>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</si>
  <si>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</si>
  <si>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</si>
  <si>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</si>
  <si>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</si>
  <si>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</si>
  <si>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</si>
  <si>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</si>
  <si>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</si>
  <si>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</si>
  <si>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</si>
  <si>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</si>
  <si>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</si>
  <si>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</si>
  <si>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</si>
  <si>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</si>
  <si>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</si>
  <si>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</si>
  <si>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</si>
  <si>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</si>
  <si>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</si>
  <si>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</si>
  <si>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</si>
  <si>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</si>
  <si>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</si>
  <si>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</si>
  <si>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</si>
  <si>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</si>
  <si>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</si>
  <si>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</si>
  <si>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</si>
  <si>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</si>
  <si>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</si>
  <si>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</si>
  <si>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</si>
  <si>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</si>
  <si>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</si>
  <si>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</si>
  <si>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</si>
  <si>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</si>
  <si>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</si>
  <si>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</si>
  <si>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</si>
  <si>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</si>
  <si>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</si>
  <si>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</si>
  <si>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</si>
  <si>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</si>
  <si>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</si>
  <si>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</si>
  <si>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</si>
  <si>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</si>
  <si>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</si>
  <si>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</si>
  <si>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</si>
  <si>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</si>
  <si>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</si>
  <si>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</si>
  <si>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</si>
  <si>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</si>
  <si>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</si>
  <si>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</si>
  <si>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</si>
  <si>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</si>
  <si>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</si>
  <si>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</si>
  <si>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</si>
  <si>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</si>
  <si>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</si>
  <si>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</si>
  <si>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</si>
  <si>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</si>
  <si>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</si>
  <si>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</si>
  <si>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</si>
  <si>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</si>
  <si>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</si>
  <si>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</si>
  <si>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</si>
  <si>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</si>
  <si>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</si>
  <si>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</si>
  <si>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</si>
  <si>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</si>
  <si>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</si>
  <si>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</si>
  <si>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</si>
  <si>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</si>
  <si>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</si>
  <si>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</si>
  <si>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</si>
  <si>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</si>
  <si>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</si>
  <si>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</si>
  <si>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</si>
  <si>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</si>
  <si>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</si>
  <si>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</si>
  <si>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</si>
  <si>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</si>
  <si>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</si>
  <si>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</si>
  <si>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</si>
  <si>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</si>
  <si>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</si>
  <si>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</si>
  <si>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</si>
  <si>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</si>
  <si>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</si>
  <si>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</si>
  <si>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</si>
  <si>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</si>
  <si>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</si>
  <si>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</si>
  <si>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</si>
  <si>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</si>
  <si>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</si>
  <si>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</si>
  <si>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</si>
  <si>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</si>
  <si>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</si>
  <si>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</si>
  <si>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</si>
  <si>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</si>
  <si>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</si>
  <si>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</si>
  <si>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</si>
  <si>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</si>
  <si>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</si>
  <si>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</si>
  <si>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</si>
  <si>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</si>
  <si>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</si>
  <si>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</si>
  <si>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</si>
  <si>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</si>
  <si>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</si>
  <si>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</si>
  <si>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</si>
  <si>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</si>
  <si>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</si>
  <si>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</si>
  <si>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</si>
  <si>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</si>
  <si>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</si>
  <si>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</si>
  <si>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</si>
  <si>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</si>
  <si>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</si>
  <si>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</si>
  <si>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</si>
  <si>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</si>
  <si>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</si>
  <si>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</si>
  <si>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</si>
  <si>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</si>
  <si>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</si>
  <si>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</si>
  <si>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</si>
  <si>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</si>
  <si>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</si>
  <si>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</si>
  <si>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</si>
  <si>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</si>
  <si>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</si>
  <si>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</si>
  <si>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</si>
  <si>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</si>
  <si>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</si>
  <si>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</si>
  <si>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</si>
  <si>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</si>
  <si>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</si>
  <si>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</si>
  <si>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</si>
  <si>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</si>
  <si>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</si>
  <si>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</si>
  <si>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</si>
  <si>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</si>
  <si>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</si>
  <si>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</si>
  <si>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</si>
  <si>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</si>
  <si>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</si>
  <si>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</si>
  <si>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</si>
  <si>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</si>
  <si>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</si>
  <si>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</si>
  <si>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</si>
  <si>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</si>
  <si>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</si>
  <si>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</si>
  <si>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</si>
  <si>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</si>
  <si>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</si>
  <si>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</si>
  <si>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</si>
  <si>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</si>
  <si>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</si>
  <si>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</si>
  <si>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</si>
  <si>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</si>
  <si>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</si>
  <si>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</si>
  <si>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</si>
  <si>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</si>
  <si>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</si>
  <si>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</si>
  <si>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</si>
  <si>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</si>
  <si>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</si>
  <si>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</si>
  <si>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</si>
  <si>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</si>
  <si>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</si>
  <si>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</si>
  <si>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</si>
  <si>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</si>
  <si>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</si>
  <si>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</si>
  <si>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</si>
  <si>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</si>
  <si>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</si>
  <si>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</si>
  <si>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</si>
  <si>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</si>
  <si>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</si>
  <si>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</si>
  <si>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</si>
  <si>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</si>
  <si>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</si>
  <si>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</si>
  <si>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</si>
  <si>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</si>
  <si>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</si>
  <si>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</si>
  <si>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</si>
  <si>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</si>
  <si>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</si>
  <si>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</si>
  <si>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</si>
  <si>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</si>
  <si>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</si>
  <si>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</si>
  <si>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</si>
  <si>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</si>
  <si>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</si>
  <si>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</si>
  <si>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</si>
  <si>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</si>
  <si>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</si>
  <si>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</si>
  <si>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</si>
  <si>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</si>
  <si>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</si>
  <si>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</si>
  <si>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</si>
  <si>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</si>
  <si>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</si>
  <si>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</si>
  <si>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</si>
  <si>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</si>
  <si>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</si>
  <si>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</si>
  <si>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</si>
  <si>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</si>
  <si>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</si>
  <si>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</si>
  <si>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</si>
  <si>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</si>
  <si>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</si>
  <si>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</si>
  <si>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</si>
  <si>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</si>
  <si>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</si>
  <si>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</si>
  <si>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</si>
  <si>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</si>
  <si>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</si>
  <si>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</si>
  <si>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</si>
  <si>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</si>
  <si>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</si>
  <si>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</si>
  <si>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</si>
  <si>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</si>
  <si>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</si>
  <si>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</si>
  <si>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</si>
  <si>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</si>
  <si>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</si>
  <si>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</si>
  <si>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</si>
  <si>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</si>
  <si>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</si>
  <si>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</si>
  <si>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</si>
  <si>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</si>
  <si>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</si>
  <si>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</si>
  <si>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</si>
  <si>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</si>
  <si>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</si>
  <si>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</si>
  <si>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</si>
  <si>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</si>
  <si>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</si>
  <si>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</si>
  <si>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</si>
  <si>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</si>
  <si>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</si>
  <si>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</si>
  <si>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</si>
  <si>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</si>
  <si>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</si>
  <si>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</si>
  <si>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</si>
  <si>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</si>
  <si>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</si>
  <si>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</si>
  <si>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</si>
  <si>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</si>
  <si>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</si>
  <si>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</si>
  <si>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</si>
  <si>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</si>
  <si>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</si>
  <si>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</si>
  <si>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</si>
  <si>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</si>
  <si>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</si>
  <si>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</si>
  <si>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</si>
  <si>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</si>
  <si>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</si>
  <si>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</si>
  <si>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</si>
  <si>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</si>
  <si>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</si>
  <si>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</si>
  <si>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</si>
  <si>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</si>
  <si>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</si>
  <si>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</si>
  <si>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</si>
  <si>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</si>
  <si>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</si>
  <si>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</si>
  <si>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</si>
  <si>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</si>
  <si>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</si>
  <si>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</si>
  <si>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</si>
  <si>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</si>
  <si>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</si>
  <si>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</si>
  <si>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</si>
  <si>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</si>
  <si>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</si>
  <si>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</si>
  <si>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</si>
  <si>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</si>
  <si>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</si>
  <si>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</si>
  <si>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</si>
  <si>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</si>
  <si>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</si>
  <si>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</si>
  <si>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</si>
  <si>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</si>
  <si>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</si>
  <si>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</si>
  <si>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</si>
  <si>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</si>
  <si>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</si>
  <si>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</si>
  <si>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</si>
  <si>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</si>
  <si>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</si>
  <si>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</si>
  <si>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</si>
  <si>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</si>
  <si>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</si>
  <si>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</si>
  <si>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</si>
  <si>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</si>
  <si>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</si>
  <si>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</si>
  <si>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</si>
  <si>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</si>
  <si>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</si>
  <si>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</si>
  <si>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</si>
  <si>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</si>
  <si>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</si>
  <si>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</si>
  <si>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</si>
  <si>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</si>
  <si>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</si>
  <si>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</si>
  <si>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</si>
  <si>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</si>
  <si>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</si>
  <si>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</si>
  <si>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</si>
  <si>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</si>
  <si>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</si>
  <si>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</si>
  <si>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</si>
  <si>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</si>
  <si>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</si>
  <si>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</si>
  <si>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</si>
  <si>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</si>
  <si>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</si>
  <si>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</si>
  <si>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</si>
  <si>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</si>
  <si>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</si>
  <si>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</si>
  <si>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</si>
  <si>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</si>
  <si>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</si>
  <si>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</si>
  <si>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</si>
  <si>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</si>
  <si>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</si>
  <si>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</si>
  <si>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</si>
  <si>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</si>
  <si>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</si>
  <si>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</si>
  <si>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</si>
  <si>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</si>
  <si>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</si>
  <si>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</si>
  <si>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</si>
  <si>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</si>
  <si>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</si>
  <si>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</si>
  <si>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</si>
  <si>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</si>
  <si>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</si>
  <si>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</si>
  <si>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</si>
  <si>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</si>
  <si>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</si>
  <si>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</si>
  <si>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</si>
  <si>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</si>
  <si>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</si>
  <si>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</si>
  <si>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</si>
  <si>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</si>
  <si>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</si>
  <si>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</si>
  <si>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</si>
  <si>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</si>
  <si>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</si>
  <si>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</si>
  <si>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</si>
  <si>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</si>
  <si>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</si>
  <si>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</si>
  <si>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</si>
  <si>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</si>
  <si>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</si>
  <si>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</si>
  <si>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</si>
  <si>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</si>
  <si>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</si>
  <si>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</si>
  <si>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</si>
  <si>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</si>
  <si>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</si>
  <si>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</si>
  <si>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</si>
  <si>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</si>
  <si>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</si>
  <si>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</si>
  <si>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</si>
  <si>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</si>
  <si>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</si>
  <si>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</si>
  <si>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</si>
  <si>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</si>
  <si>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</si>
  <si>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</si>
  <si>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</si>
  <si>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</si>
  <si>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</si>
  <si>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</si>
  <si>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</si>
  <si>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</si>
  <si>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</si>
  <si>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</si>
  <si>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</si>
  <si>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</si>
  <si>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</si>
  <si>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</si>
  <si>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</si>
  <si>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</si>
  <si>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</si>
  <si>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</si>
  <si>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</si>
  <si>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</si>
  <si>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</si>
  <si>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</si>
  <si>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</si>
  <si>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</si>
  <si>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</si>
  <si>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</si>
  <si>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</si>
  <si>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</si>
  <si>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</si>
  <si>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</si>
  <si>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</si>
  <si>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</si>
  <si>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</si>
  <si>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</si>
  <si>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</si>
  <si>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</si>
  <si>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</si>
  <si>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</si>
  <si>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</si>
  <si>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</si>
  <si>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</si>
  <si>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</si>
  <si>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</si>
  <si>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</si>
  <si>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</si>
  <si>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</si>
  <si>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</si>
  <si>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</si>
  <si>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</si>
  <si>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</si>
  <si>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</si>
  <si>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</si>
  <si>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</si>
  <si>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</si>
  <si>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</si>
  <si>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</si>
  <si>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</si>
  <si>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</si>
  <si>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</si>
  <si>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</si>
  <si>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</si>
  <si>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</si>
  <si>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</si>
  <si>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</si>
  <si>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</si>
  <si>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</si>
  <si>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</si>
  <si>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</si>
  <si>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</si>
  <si>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</si>
  <si>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</si>
  <si>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</si>
  <si>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</si>
  <si>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</si>
  <si>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</si>
  <si>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</si>
  <si>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</si>
  <si>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</si>
  <si>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</si>
  <si>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</si>
  <si>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</si>
  <si>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</si>
  <si>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</si>
  <si>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</si>
  <si>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</si>
  <si>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</si>
  <si>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</si>
  <si>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</si>
  <si>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</si>
  <si>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</si>
  <si>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</si>
  <si>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</si>
  <si>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</si>
  <si>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</si>
  <si>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</si>
  <si>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</si>
  <si>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</si>
  <si>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</si>
  <si>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</si>
  <si>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</si>
  <si>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</si>
  <si>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</si>
  <si>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</si>
  <si>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</si>
  <si>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</si>
  <si>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</si>
  <si>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</si>
  <si>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</si>
  <si>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</si>
  <si>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</si>
  <si>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</si>
  <si>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</si>
  <si>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</si>
  <si>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</si>
  <si>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</si>
  <si>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</si>
  <si>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</si>
  <si>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</si>
  <si>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</si>
  <si>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</si>
  <si>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</si>
  <si>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</si>
  <si>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</si>
  <si>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</si>
  <si>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</si>
  <si>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</si>
  <si>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</si>
  <si>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</si>
  <si>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</si>
  <si>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</si>
  <si>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</si>
  <si>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</si>
  <si>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</si>
  <si>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</si>
  <si>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</si>
  <si>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</si>
  <si>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</si>
  <si>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</si>
  <si>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</si>
  <si>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</si>
  <si>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</si>
  <si>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</si>
  <si>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</si>
  <si>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</si>
  <si>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</si>
  <si>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</si>
  <si>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</si>
  <si>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</si>
  <si>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</si>
  <si>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</si>
  <si>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</si>
  <si>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</si>
  <si>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</si>
  <si>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</si>
  <si>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</si>
  <si>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</si>
  <si>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</si>
  <si>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</si>
  <si>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</si>
  <si>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</si>
  <si>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</si>
  <si>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</si>
  <si>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</si>
  <si>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</si>
  <si>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</si>
  <si>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</si>
  <si>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</si>
  <si>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</si>
  <si>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</si>
  <si>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</si>
  <si>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</si>
  <si>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</si>
  <si>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</si>
  <si>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</si>
  <si>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</si>
  <si>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</si>
  <si>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</si>
  <si>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</si>
  <si>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</si>
  <si>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</si>
  <si>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</si>
  <si>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</si>
  <si>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</si>
  <si>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</si>
  <si>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</si>
  <si>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</si>
  <si>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</si>
  <si>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</si>
  <si>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</si>
  <si>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</si>
  <si>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</si>
  <si>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</si>
  <si>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</si>
  <si>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</si>
  <si>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</si>
  <si>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</si>
  <si>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</si>
  <si>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</si>
  <si>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</si>
  <si>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</si>
  <si>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</si>
  <si>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</si>
  <si>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</si>
  <si>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</si>
  <si>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</si>
  <si>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</si>
  <si>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</si>
  <si>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</si>
  <si>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</si>
  <si>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</si>
  <si>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</si>
  <si>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</si>
  <si>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</si>
  <si>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</si>
  <si>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</si>
  <si>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</si>
  <si>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</si>
  <si>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</si>
  <si>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</si>
  <si>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</si>
  <si>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</si>
  <si>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</si>
  <si>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</si>
  <si>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</si>
  <si>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</si>
  <si>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</si>
  <si>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</si>
  <si>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</si>
  <si>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</si>
  <si>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</si>
  <si>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</si>
  <si>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</si>
  <si>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</si>
  <si>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</si>
  <si>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</si>
  <si>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</si>
  <si>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</si>
  <si>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</si>
  <si>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</si>
  <si>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</si>
  <si>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</si>
  <si>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</si>
  <si>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</si>
  <si>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</si>
  <si>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</si>
  <si>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</si>
  <si>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</si>
  <si>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</si>
  <si>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</si>
  <si>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</si>
  <si>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</si>
  <si>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</si>
  <si>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</si>
  <si>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</si>
  <si>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</si>
  <si>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</si>
  <si>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</si>
  <si>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</si>
  <si>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</si>
  <si>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</si>
  <si>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</si>
  <si>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</si>
  <si>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</si>
  <si>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</si>
  <si>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</si>
  <si>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</si>
  <si>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</si>
  <si>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</si>
  <si>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</si>
  <si>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</si>
  <si>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</si>
  <si>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</si>
  <si>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</si>
  <si>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</si>
  <si>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</si>
  <si>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</si>
  <si>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</si>
  <si>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</si>
  <si>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</si>
  <si>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</si>
  <si>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</si>
  <si>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</si>
  <si>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</si>
  <si>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</si>
  <si>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</si>
  <si>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</si>
  <si>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</si>
  <si>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</si>
  <si>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</si>
  <si>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</si>
  <si>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</si>
  <si>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</si>
  <si>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</si>
  <si>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</si>
  <si>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</si>
  <si>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</si>
  <si>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</si>
  <si>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</si>
  <si>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</si>
  <si>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</si>
  <si>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</si>
  <si>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</si>
  <si>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</si>
  <si>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</si>
  <si>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</si>
  <si>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</si>
  <si>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</si>
  <si>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</si>
  <si>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</si>
  <si>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</si>
  <si>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</si>
  <si>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</si>
  <si>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</si>
  <si>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</si>
  <si>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</si>
  <si>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</si>
  <si>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</si>
  <si>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</si>
  <si>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</si>
  <si>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</si>
  <si>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</si>
  <si>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</si>
  <si>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</si>
  <si>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</si>
  <si>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</si>
  <si>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</si>
  <si>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</si>
  <si>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</si>
  <si>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</si>
  <si>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</si>
  <si>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</si>
  <si>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</si>
  <si>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</si>
  <si>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</si>
  <si>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</si>
  <si>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</si>
  <si>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</si>
  <si>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</si>
  <si>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</si>
  <si>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</si>
  <si>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</si>
  <si>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</si>
  <si>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</si>
  <si>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</si>
  <si>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</si>
  <si>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</si>
  <si>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</si>
  <si>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</si>
  <si>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</si>
  <si>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</si>
  <si>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</si>
  <si>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</si>
  <si>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</si>
  <si>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</si>
  <si>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</si>
  <si>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</si>
  <si>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</si>
  <si>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</si>
  <si>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</si>
  <si>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</si>
  <si>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</si>
  <si>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</si>
  <si>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</si>
  <si>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</si>
  <si>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</si>
  <si>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</si>
  <si>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</si>
  <si>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</si>
  <si>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</si>
  <si>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</si>
  <si>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</si>
  <si>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</si>
  <si>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</si>
  <si>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</si>
  <si>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</si>
  <si>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</si>
  <si>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</si>
  <si>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</si>
  <si>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</si>
  <si>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</si>
  <si>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</si>
  <si>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</si>
  <si>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</si>
  <si>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</si>
  <si>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</si>
  <si>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</si>
  <si>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</si>
  <si>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</si>
  <si>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</si>
  <si>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</si>
  <si>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</si>
  <si>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</si>
  <si>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</si>
  <si>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</si>
  <si>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</si>
  <si>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</si>
  <si>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</si>
  <si>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</si>
  <si>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</si>
  <si>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</si>
  <si>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</si>
  <si>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</si>
  <si>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</si>
  <si>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</si>
  <si>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</si>
  <si>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</si>
  <si>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</si>
  <si>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</si>
  <si>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</si>
  <si>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</si>
  <si>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</si>
  <si>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</si>
  <si>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</si>
  <si>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</si>
  <si>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</si>
  <si>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</si>
  <si>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</si>
  <si>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</si>
  <si>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</si>
  <si>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</si>
  <si>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</si>
  <si>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</si>
  <si>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</si>
  <si>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</si>
  <si>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</si>
  <si>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</si>
  <si>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</si>
  <si>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</si>
  <si>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</si>
  <si>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</si>
  <si>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</si>
  <si>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</si>
  <si>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</si>
  <si>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</si>
  <si>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</si>
  <si>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</si>
  <si>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</si>
  <si>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</si>
  <si>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</si>
  <si>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</si>
  <si>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</si>
  <si>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</si>
  <si>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</si>
  <si>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</si>
  <si>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</si>
  <si>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</si>
  <si>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</si>
  <si>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</si>
  <si>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</si>
  <si>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</si>
  <si>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</si>
  <si>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</si>
  <si>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</si>
  <si>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</si>
  <si>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</si>
  <si>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</si>
  <si>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</si>
  <si>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</si>
  <si>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</si>
  <si>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</si>
  <si>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</si>
  <si>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</si>
  <si>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</si>
  <si>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</si>
  <si>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</si>
  <si>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</si>
  <si>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</si>
  <si>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</si>
  <si>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</si>
  <si>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</si>
  <si>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</si>
  <si>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</si>
  <si>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</si>
  <si>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</si>
  <si>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</si>
  <si>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</si>
  <si>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</si>
  <si>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</si>
  <si>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</si>
  <si>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</si>
  <si>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</si>
  <si>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</si>
  <si>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</si>
  <si>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</si>
  <si>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</si>
  <si>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</si>
  <si>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</si>
  <si>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</si>
  <si>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</si>
  <si>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</si>
  <si>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</si>
  <si>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</si>
  <si>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</si>
  <si>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</si>
  <si>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</si>
  <si>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</si>
  <si>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</si>
  <si>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</si>
  <si>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</si>
  <si>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</si>
  <si>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</si>
  <si>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</si>
  <si>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</si>
  <si>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</si>
  <si>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</si>
  <si>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</si>
  <si>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</si>
  <si>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</si>
  <si>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</si>
  <si>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</si>
  <si>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</si>
  <si>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</si>
  <si>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</si>
  <si>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</si>
  <si>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</si>
  <si>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</si>
  <si>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</si>
  <si>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</si>
  <si>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</si>
  <si>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</si>
  <si>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</si>
  <si>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</si>
  <si>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</si>
  <si>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</si>
  <si>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</si>
  <si>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</si>
  <si>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</si>
  <si>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</si>
  <si>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</si>
  <si>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</si>
  <si>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</si>
  <si>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</si>
  <si>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</si>
  <si>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</si>
  <si>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</si>
  <si>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</si>
  <si>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</si>
  <si>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</si>
  <si>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</si>
  <si>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</si>
  <si>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</si>
  <si>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</si>
  <si>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</si>
  <si>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</si>
  <si>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</si>
  <si>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</si>
  <si>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</si>
  <si>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</si>
  <si>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</si>
  <si>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</si>
  <si>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</si>
  <si>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</si>
  <si>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</si>
  <si>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</si>
  <si>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</si>
  <si>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</si>
  <si>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</si>
  <si>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</si>
  <si>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</si>
  <si>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</si>
  <si>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</si>
  <si>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</si>
  <si>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</si>
  <si>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</si>
  <si>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</si>
  <si>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</si>
  <si>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</si>
  <si>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</si>
  <si>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</si>
  <si>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</si>
  <si>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</si>
  <si>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</si>
  <si>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</si>
  <si>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</si>
  <si>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</si>
  <si>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</si>
  <si>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</si>
  <si>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</si>
  <si>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</si>
  <si>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</si>
  <si>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</si>
  <si>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</si>
  <si>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</si>
  <si>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</si>
  <si>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</si>
  <si>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</si>
  <si>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</si>
  <si>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</si>
  <si>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</si>
  <si>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</si>
  <si>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</si>
  <si>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</si>
  <si>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</si>
  <si>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</si>
  <si>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</si>
  <si>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</si>
  <si>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</si>
  <si>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</si>
  <si>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</si>
  <si>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</si>
  <si>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</si>
  <si>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</si>
  <si>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</si>
  <si>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</si>
  <si>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</si>
  <si>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</si>
  <si>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</si>
  <si>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</si>
  <si>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</si>
  <si>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</si>
  <si>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</si>
  <si>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</si>
  <si>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</si>
  <si>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</si>
  <si>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</si>
  <si>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</si>
  <si>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</si>
  <si>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</si>
  <si>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</si>
  <si>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</si>
  <si>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</si>
  <si>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</si>
  <si>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</si>
  <si>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</si>
  <si>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</si>
  <si>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</si>
  <si>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</si>
  <si>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</si>
  <si>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</si>
  <si>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</si>
  <si>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</si>
  <si>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</si>
  <si>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</si>
  <si>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</si>
  <si>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</si>
  <si>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</si>
  <si>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</si>
  <si>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</si>
  <si>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</si>
  <si>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</si>
  <si>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</si>
  <si>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</si>
  <si>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</si>
  <si>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</si>
  <si>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</si>
  <si>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</si>
  <si>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</si>
  <si>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</si>
  <si>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</si>
  <si>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</si>
  <si>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</si>
  <si>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</si>
  <si>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</si>
  <si>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</si>
  <si>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</si>
  <si>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</si>
  <si>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</si>
  <si>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</si>
  <si>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</si>
  <si>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</si>
  <si>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</si>
  <si>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</si>
  <si>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</si>
  <si>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</si>
  <si>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</si>
  <si>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</si>
  <si>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</si>
  <si>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</si>
  <si>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</si>
  <si>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</si>
  <si>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</si>
  <si>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</si>
  <si>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</si>
  <si>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</si>
  <si>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</si>
  <si>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</si>
  <si>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</si>
  <si>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</si>
  <si>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</si>
  <si>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</si>
  <si>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</si>
  <si>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</si>
  <si>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</si>
  <si>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</si>
  <si>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</si>
  <si>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</si>
  <si>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</si>
  <si>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</si>
  <si>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</si>
  <si>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</si>
  <si>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</si>
  <si>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</si>
  <si>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</si>
  <si>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</si>
  <si>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</si>
  <si>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</si>
  <si>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</si>
  <si>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</si>
  <si>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</si>
  <si>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</si>
  <si>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</si>
  <si>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</si>
  <si>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</si>
  <si>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</si>
  <si>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</si>
  <si>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</si>
  <si>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</si>
  <si>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</si>
  <si>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</si>
  <si>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</si>
  <si>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</si>
  <si>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</si>
  <si>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</si>
  <si>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</si>
  <si>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</si>
  <si>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</si>
  <si>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</si>
  <si>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</si>
  <si>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</si>
  <si>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</si>
  <si>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</si>
  <si>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</si>
  <si>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</si>
  <si>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</si>
  <si>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</si>
  <si>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</si>
  <si>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</si>
  <si>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</si>
  <si>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</si>
  <si>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</si>
  <si>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</si>
  <si>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</si>
  <si>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</si>
  <si>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</si>
  <si>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</si>
  <si>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</si>
  <si>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</si>
  <si>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</si>
  <si>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</si>
  <si>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</si>
  <si>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</si>
  <si>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</si>
  <si>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</si>
  <si>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</si>
  <si>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</si>
  <si>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</si>
  <si>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</si>
  <si>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</si>
  <si>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</si>
  <si>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</si>
  <si>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</si>
  <si>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</si>
  <si>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</si>
  <si>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</si>
  <si>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</si>
  <si>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</si>
  <si>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</si>
  <si>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</si>
  <si>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</si>
  <si>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</si>
  <si>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</si>
  <si>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</si>
  <si>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</si>
  <si>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</si>
  <si>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</si>
  <si>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</si>
  <si>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</si>
  <si>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</si>
  <si>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</si>
  <si>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</si>
  <si>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</si>
  <si>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</si>
  <si>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</si>
  <si>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</si>
  <si>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</si>
  <si>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</si>
  <si>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</si>
  <si>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</si>
  <si>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</si>
  <si>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</si>
  <si>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</si>
  <si>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</si>
  <si>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</si>
  <si>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</si>
  <si>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</si>
  <si>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</si>
  <si>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</si>
  <si>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</si>
  <si>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</si>
  <si>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</si>
  <si>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</si>
  <si>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</si>
  <si>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</si>
  <si>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</si>
  <si>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</si>
  <si>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</si>
  <si>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</si>
  <si>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</si>
  <si>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</si>
  <si>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</si>
  <si>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</si>
  <si>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</si>
  <si>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</si>
  <si>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</si>
  <si>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</si>
  <si>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</si>
  <si>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</si>
  <si>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</si>
  <si>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</si>
  <si>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</si>
  <si>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</si>
  <si>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</si>
  <si>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</si>
  <si>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</si>
  <si>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</si>
  <si>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</si>
  <si>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</si>
  <si>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</si>
  <si>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</si>
  <si>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</si>
  <si>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</si>
  <si>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</si>
  <si>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</si>
  <si>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</si>
  <si>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</si>
  <si>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</si>
  <si>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</si>
  <si>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</si>
  <si>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</si>
  <si>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</si>
  <si>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</si>
  <si>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</si>
  <si>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</si>
  <si>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</si>
  <si>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</si>
  <si>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</si>
  <si>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</si>
  <si>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</si>
  <si>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</si>
  <si>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</si>
  <si>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</si>
  <si>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</si>
  <si>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</si>
  <si>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</si>
  <si>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</si>
  <si>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</si>
  <si>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</si>
  <si>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</si>
  <si>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</si>
  <si>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</si>
  <si>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</si>
  <si>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</si>
  <si>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</si>
  <si>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</si>
  <si>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</si>
  <si>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</si>
  <si>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</si>
  <si>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</si>
  <si>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</si>
  <si>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</si>
  <si>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</si>
  <si>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</si>
  <si>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</si>
  <si>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</si>
  <si>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</si>
  <si>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</si>
  <si>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</si>
  <si>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</si>
  <si>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</si>
  <si>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</si>
  <si>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</si>
  <si>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</si>
  <si>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</si>
  <si>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</si>
  <si>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</si>
  <si>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</si>
  <si>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</si>
  <si>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</si>
  <si>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</si>
  <si>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</si>
  <si>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</si>
  <si>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</si>
  <si>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</si>
  <si>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</si>
  <si>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</si>
  <si>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</si>
  <si>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</si>
  <si>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</si>
  <si>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</si>
  <si>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</si>
  <si>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</si>
  <si>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</si>
  <si>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</si>
  <si>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</si>
  <si>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</si>
  <si>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</si>
  <si>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</si>
  <si>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</si>
  <si>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</si>
  <si>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</si>
  <si>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</si>
  <si>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</si>
  <si>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</si>
  <si>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</si>
  <si>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</si>
  <si>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</si>
  <si>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</si>
  <si>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</si>
  <si>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</si>
  <si>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</si>
  <si>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</si>
  <si>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</si>
  <si>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</si>
  <si>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</si>
  <si>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</si>
  <si>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</si>
  <si>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</si>
  <si>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</si>
  <si>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</si>
  <si>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</si>
  <si>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</si>
  <si>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</si>
  <si>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</si>
  <si>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</si>
  <si>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</si>
  <si>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</si>
  <si>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</si>
  <si>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</si>
  <si>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</si>
  <si>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</si>
  <si>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</si>
  <si>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</si>
  <si>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</si>
  <si>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</si>
  <si>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</si>
  <si>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</si>
  <si>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</si>
  <si>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</si>
  <si>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</si>
  <si>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</si>
  <si>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</si>
  <si>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</si>
  <si>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</si>
  <si>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</si>
  <si>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</si>
  <si>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</si>
  <si>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</si>
  <si>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</si>
  <si>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</si>
  <si>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</si>
  <si>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</si>
  <si>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</si>
  <si>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</si>
  <si>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</si>
  <si>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</si>
  <si>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</si>
  <si>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</si>
  <si>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</si>
  <si>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</si>
  <si>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</si>
  <si>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</si>
  <si>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</si>
  <si>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</si>
  <si>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</si>
  <si>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</si>
  <si>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</si>
  <si>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</si>
  <si>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</si>
  <si>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</si>
  <si>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</si>
  <si>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</si>
  <si>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</si>
  <si>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</si>
  <si>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</si>
  <si>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</si>
  <si>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</si>
  <si>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</si>
  <si>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</si>
  <si>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</si>
  <si>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</si>
  <si>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</si>
  <si>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</si>
  <si>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</si>
  <si>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</si>
  <si>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</si>
  <si>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</si>
  <si>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</si>
  <si>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</si>
  <si>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</si>
  <si>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</si>
  <si>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</si>
  <si>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</si>
  <si>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</si>
  <si>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</si>
  <si>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</si>
  <si>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</si>
  <si>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</si>
  <si>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</si>
  <si>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</si>
  <si>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</si>
  <si>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</si>
  <si>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</si>
  <si>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</si>
  <si>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</si>
  <si>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</si>
  <si>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</si>
  <si>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</si>
  <si>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</si>
  <si>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</si>
  <si>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</si>
  <si>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</si>
  <si>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</si>
  <si>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</si>
  <si>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</si>
  <si>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</si>
  <si>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</si>
  <si>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</si>
  <si>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</si>
  <si>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</si>
  <si>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</si>
  <si>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</si>
  <si>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</si>
  <si>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</si>
  <si>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</si>
  <si>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</si>
  <si>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</si>
  <si>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</si>
  <si>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</si>
  <si>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</si>
  <si>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</si>
  <si>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</si>
  <si>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</si>
  <si>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</si>
  <si>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</si>
  <si>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</si>
  <si>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</si>
  <si>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</si>
  <si>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</si>
  <si>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</si>
  <si>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</si>
  <si>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</si>
  <si>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</si>
  <si>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</si>
  <si>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</si>
  <si>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</si>
  <si>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</si>
  <si>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</si>
  <si>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</si>
  <si>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</si>
  <si>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</si>
  <si>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</si>
  <si>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</si>
  <si>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</si>
  <si>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</si>
  <si>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</si>
  <si>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</si>
  <si>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</si>
  <si>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</si>
  <si>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</si>
  <si>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</si>
  <si>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</si>
  <si>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</si>
  <si>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</si>
  <si>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</si>
  <si>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</si>
  <si>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</si>
  <si>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</si>
  <si>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</si>
  <si>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</si>
  <si>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</si>
  <si>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</si>
  <si>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</si>
  <si>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</si>
  <si>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</si>
  <si>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</si>
  <si>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</si>
  <si>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</si>
  <si>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</si>
  <si>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</si>
  <si>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</si>
  <si>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</si>
  <si>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</si>
  <si>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</si>
  <si>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</si>
  <si>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</si>
  <si>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</si>
  <si>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</si>
  <si>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</si>
  <si>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</si>
  <si>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</si>
  <si>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</si>
  <si>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</si>
  <si>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</si>
  <si>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</si>
  <si>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</si>
  <si>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</si>
  <si>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</si>
  <si>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</si>
  <si>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</si>
  <si>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</si>
  <si>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</si>
  <si>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</si>
  <si>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</si>
  <si>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</si>
  <si>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</si>
  <si>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</si>
  <si>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</si>
  <si>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</si>
  <si>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</si>
  <si>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</si>
  <si>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</si>
  <si>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</si>
  <si>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</si>
  <si>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</si>
  <si>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</si>
  <si>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</si>
  <si>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</si>
  <si>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</si>
  <si>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</si>
  <si>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</si>
  <si>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</si>
  <si>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</si>
  <si>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</si>
  <si>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</si>
  <si>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</si>
  <si>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</si>
  <si>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</si>
  <si>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</si>
  <si>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</si>
  <si>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</si>
  <si>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</si>
  <si>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</si>
  <si>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</si>
  <si>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</si>
  <si>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</si>
  <si>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</si>
  <si>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</si>
  <si>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</si>
  <si>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</si>
  <si>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</si>
  <si>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</si>
  <si>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</si>
  <si>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</si>
  <si>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</si>
  <si>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</si>
  <si>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</si>
  <si>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</si>
  <si>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</si>
  <si>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</si>
  <si>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</si>
  <si>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</si>
  <si>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</si>
  <si>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</si>
  <si>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</si>
  <si>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</si>
  <si>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</si>
  <si>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</si>
  <si>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</si>
  <si>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</si>
  <si>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</si>
  <si>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</si>
  <si>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</si>
  <si>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</si>
  <si>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</si>
  <si>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</si>
  <si>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</si>
  <si>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</si>
  <si>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</si>
  <si>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</si>
  <si>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</si>
  <si>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</si>
  <si>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</si>
  <si>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</si>
  <si>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</si>
  <si>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</si>
  <si>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</si>
  <si>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</si>
  <si>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</si>
  <si>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</si>
  <si>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</si>
  <si>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</si>
  <si>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</si>
  <si>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</si>
  <si>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</si>
  <si>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</si>
  <si>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</si>
  <si>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</si>
  <si>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</si>
  <si>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</si>
  <si>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</si>
  <si>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</si>
  <si>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</si>
  <si>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</si>
  <si>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</si>
  <si>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</si>
  <si>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</si>
  <si>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</si>
  <si>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</si>
  <si>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</si>
  <si>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</si>
  <si>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</si>
  <si>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</si>
  <si>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</si>
  <si>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</si>
  <si>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</si>
  <si>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</si>
  <si>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</si>
  <si>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</si>
  <si>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</si>
  <si>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</si>
  <si>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</si>
  <si>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</si>
  <si>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</si>
  <si>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</si>
  <si>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</si>
  <si>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</si>
  <si>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</si>
  <si>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</si>
  <si>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</si>
  <si>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</si>
  <si>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</si>
  <si>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</si>
  <si>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</si>
  <si>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</si>
  <si>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</si>
  <si>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</si>
  <si>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</si>
  <si>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</si>
  <si>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</si>
  <si>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</si>
  <si>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</si>
  <si>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</si>
  <si>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</si>
  <si>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</si>
  <si>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</si>
  <si>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</si>
  <si>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</si>
  <si>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</si>
  <si>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</si>
  <si>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</si>
  <si>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</si>
  <si>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</si>
  <si>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</si>
  <si>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</si>
  <si>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</si>
  <si>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</si>
  <si>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</si>
  <si>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</si>
  <si>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</si>
  <si>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</si>
  <si>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</si>
  <si>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</si>
  <si>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</si>
  <si>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</si>
  <si>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</si>
  <si>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</si>
  <si>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</si>
  <si>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</si>
  <si>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</si>
  <si>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</si>
  <si>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</si>
  <si>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</si>
  <si>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</si>
  <si>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</si>
  <si>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</si>
  <si>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</si>
  <si>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</si>
  <si>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</si>
  <si>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</si>
  <si>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</si>
  <si>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</si>
  <si>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</si>
  <si>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</si>
  <si>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</si>
  <si>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</si>
  <si>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</si>
  <si>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</si>
  <si>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</si>
  <si>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</si>
  <si>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</si>
  <si>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</si>
  <si>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</si>
  <si>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</si>
  <si>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</si>
  <si>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</si>
  <si>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</si>
  <si>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</si>
  <si>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</si>
  <si>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</si>
  <si>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</si>
  <si>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</si>
  <si>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</si>
  <si>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</si>
  <si>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</si>
  <si>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</si>
  <si>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</si>
  <si>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</si>
  <si>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</si>
  <si>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</si>
  <si>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</si>
  <si>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</si>
  <si>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</si>
  <si>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</si>
  <si>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</si>
  <si>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</si>
  <si>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</si>
  <si>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</si>
  <si>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</si>
  <si>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</si>
  <si>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</si>
  <si>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</si>
  <si>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</si>
  <si>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</si>
  <si>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</si>
  <si>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</si>
  <si>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</si>
  <si>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</si>
  <si>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</si>
  <si>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</si>
  <si>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</si>
  <si>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</si>
  <si>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</si>
  <si>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</si>
  <si>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</si>
  <si>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</si>
  <si>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</si>
  <si>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</si>
  <si>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</si>
  <si>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</si>
  <si>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</si>
  <si>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</si>
  <si>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</si>
  <si>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</si>
  <si>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</si>
  <si>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</si>
  <si>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</si>
  <si>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</si>
  <si>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</si>
  <si>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</si>
  <si>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</si>
  <si>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</si>
  <si>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</si>
  <si>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</si>
  <si>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</si>
  <si>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</si>
  <si>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</si>
  <si>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</si>
  <si>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</si>
  <si>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</si>
  <si>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</si>
  <si>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</si>
  <si>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</si>
  <si>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</si>
  <si>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</si>
  <si>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</si>
  <si>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</si>
  <si>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</si>
  <si>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</si>
  <si>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</si>
  <si>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</si>
  <si>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</si>
  <si>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</si>
  <si>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</si>
  <si>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</si>
  <si>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</si>
  <si>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</si>
  <si>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</si>
  <si>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</si>
  <si>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</si>
  <si>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</si>
  <si>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</si>
  <si>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</si>
  <si>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</si>
  <si>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</si>
  <si>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</si>
  <si>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</si>
  <si>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</si>
  <si>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</si>
  <si>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</si>
  <si>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</si>
  <si>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</si>
  <si>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</si>
  <si>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</si>
  <si>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</si>
  <si>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</si>
  <si>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</si>
  <si>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</si>
  <si>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</si>
  <si>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</si>
  <si>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</si>
  <si>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</si>
  <si>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</si>
  <si>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</si>
  <si>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</si>
  <si>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</si>
  <si>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</si>
  <si>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</si>
  <si>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</si>
  <si>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</si>
  <si>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</si>
  <si>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</si>
  <si>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</si>
  <si>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</si>
  <si>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</si>
  <si>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</si>
  <si>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</si>
  <si>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</si>
  <si>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</si>
  <si>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</si>
  <si>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</si>
  <si>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</si>
  <si>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</si>
  <si>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</si>
  <si>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</si>
  <si>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</si>
  <si>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</si>
  <si>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</si>
  <si>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</si>
  <si>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</si>
  <si>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</si>
  <si>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</si>
  <si>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</si>
  <si>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</si>
  <si>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</si>
  <si>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</si>
  <si>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</si>
  <si>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</si>
  <si>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</si>
  <si>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</si>
  <si>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</si>
  <si>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</si>
  <si>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</si>
  <si>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</si>
  <si>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</si>
  <si>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</si>
  <si>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</si>
  <si>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</si>
  <si>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</si>
  <si>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</si>
  <si>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</si>
  <si>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</si>
  <si>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</si>
  <si>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</si>
  <si>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</si>
  <si>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</si>
  <si>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</si>
  <si>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</si>
  <si>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</si>
  <si>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</si>
  <si>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</si>
  <si>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</si>
  <si>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</si>
  <si>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</si>
  <si>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</si>
  <si>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</si>
  <si>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</si>
  <si>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</si>
  <si>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</si>
  <si>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</si>
  <si>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</si>
  <si>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</si>
  <si>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</si>
  <si>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</si>
  <si>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</si>
  <si>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</si>
  <si>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</si>
  <si>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</si>
  <si>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</si>
  <si>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</si>
  <si>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</si>
  <si>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</si>
  <si>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</si>
  <si>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</si>
  <si>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</si>
  <si>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</si>
  <si>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</si>
  <si>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</si>
  <si>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</si>
  <si>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</si>
  <si>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</si>
  <si>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</si>
  <si>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</si>
  <si>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</si>
  <si>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</si>
  <si>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</si>
  <si>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</si>
  <si>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</si>
  <si>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</si>
  <si>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</si>
  <si>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</si>
  <si>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</si>
  <si>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</si>
  <si>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</si>
  <si>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</si>
  <si>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</si>
  <si>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</si>
  <si>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</si>
  <si>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</si>
  <si>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</si>
  <si>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</si>
  <si>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</si>
  <si>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</si>
  <si>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</si>
  <si>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</si>
  <si>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</si>
  <si>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</si>
  <si>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</si>
  <si>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</si>
  <si>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</si>
  <si>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</si>
  <si>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</si>
  <si>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</si>
  <si>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</si>
  <si>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</si>
  <si>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</si>
  <si>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</si>
  <si>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</si>
  <si>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</si>
  <si>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</si>
  <si>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</si>
  <si>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</si>
  <si>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</si>
  <si>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</si>
  <si>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</si>
  <si>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</si>
  <si>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</si>
  <si>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</si>
  <si>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</si>
  <si>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</si>
  <si>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</si>
  <si>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</si>
  <si>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</si>
  <si>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</si>
  <si>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</si>
  <si>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</si>
  <si>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</si>
  <si>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</si>
  <si>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</si>
  <si>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</si>
  <si>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</si>
  <si>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</si>
  <si>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</si>
  <si>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</si>
  <si>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</si>
  <si>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</si>
  <si>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</si>
  <si>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</si>
  <si>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</si>
  <si>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</si>
  <si>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</si>
  <si>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</si>
  <si>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</si>
  <si>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</si>
  <si>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</si>
  <si>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</si>
  <si>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</si>
  <si>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</si>
  <si>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</si>
  <si>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</si>
  <si>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</si>
  <si>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</si>
  <si>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</si>
  <si>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</si>
  <si>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</si>
  <si>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</si>
  <si>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</si>
  <si>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</si>
  <si>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</si>
  <si>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</si>
  <si>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</si>
  <si>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</si>
  <si>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</si>
  <si>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</si>
  <si>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</si>
  <si>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</si>
  <si>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</si>
  <si>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</si>
  <si>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</si>
  <si>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</si>
  <si>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</si>
  <si>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</si>
  <si>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</si>
  <si>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</si>
  <si>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</si>
  <si>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</si>
  <si>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</si>
  <si>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</si>
  <si>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</si>
  <si>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</si>
  <si>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</si>
  <si>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</si>
  <si>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</si>
  <si>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</si>
  <si>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</si>
  <si>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</si>
  <si>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</si>
  <si>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</si>
  <si>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</si>
  <si>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</si>
  <si>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</si>
  <si>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</si>
  <si>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</si>
  <si>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</si>
  <si>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</si>
  <si>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</si>
  <si>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</si>
  <si>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</si>
  <si>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</si>
  <si>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</si>
  <si>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</si>
  <si>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</si>
  <si>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</si>
  <si>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</si>
  <si>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</si>
  <si>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</si>
  <si>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</si>
  <si>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</si>
  <si>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</si>
  <si>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</si>
  <si>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</si>
  <si>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</si>
  <si>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</si>
  <si>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</si>
  <si>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</si>
  <si>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</si>
  <si>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</si>
  <si>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</si>
  <si>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</si>
  <si>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</si>
  <si>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</si>
  <si>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</si>
  <si>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</si>
  <si>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</si>
  <si>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</si>
  <si>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</si>
  <si>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</si>
  <si>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</si>
  <si>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</si>
  <si>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</si>
  <si>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</si>
  <si>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</si>
  <si>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</si>
  <si>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</si>
  <si>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</si>
  <si>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</si>
  <si>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</si>
  <si>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</si>
  <si>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</si>
  <si>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</si>
  <si>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</si>
  <si>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</si>
  <si>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</si>
  <si>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</si>
  <si>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</si>
  <si>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</si>
  <si>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</si>
  <si>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</si>
  <si>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</si>
  <si>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</si>
  <si>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</si>
  <si>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</si>
  <si>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</si>
  <si>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</si>
  <si>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</si>
  <si>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</si>
  <si>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</si>
  <si>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</si>
  <si>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</si>
  <si>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</si>
  <si>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</si>
  <si>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</si>
  <si>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</si>
  <si>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</si>
  <si>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</si>
  <si>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</si>
  <si>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</si>
  <si>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</si>
  <si>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</si>
  <si>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</si>
  <si>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</si>
  <si>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</si>
  <si>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</si>
  <si>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</si>
  <si>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</si>
  <si>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</si>
  <si>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</si>
  <si>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</si>
  <si>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</si>
  <si>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</si>
  <si>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</si>
  <si>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</si>
  <si>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</si>
  <si>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</si>
  <si>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</si>
  <si>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</si>
  <si>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</si>
  <si>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</si>
  <si>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</si>
  <si>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</si>
  <si>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</si>
  <si>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</si>
  <si>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</si>
  <si>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</si>
  <si>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</si>
  <si>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</si>
  <si>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</si>
  <si>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</si>
  <si>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</si>
  <si>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</si>
  <si>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</si>
  <si>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</si>
  <si>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</si>
  <si>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</si>
  <si>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</si>
  <si>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</si>
  <si>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</si>
  <si>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</si>
  <si>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</si>
  <si>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</si>
  <si>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</si>
  <si>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</si>
  <si>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</si>
  <si>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</si>
  <si>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</si>
  <si>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</si>
  <si>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</si>
  <si>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</si>
  <si>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</si>
  <si>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</si>
  <si>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</si>
  <si>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</si>
  <si>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</si>
  <si>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</si>
  <si>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</si>
  <si>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</si>
  <si>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</si>
  <si>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</si>
  <si>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</si>
  <si>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</si>
  <si>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</si>
  <si>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</si>
  <si>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</si>
  <si>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</si>
  <si>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</si>
  <si>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</si>
  <si>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</si>
  <si>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</si>
  <si>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</si>
  <si>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</si>
  <si>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</si>
  <si>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</si>
  <si>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</si>
  <si>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</si>
  <si>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</si>
  <si>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</si>
  <si>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</si>
  <si>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</si>
  <si>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</si>
  <si>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</si>
  <si>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</si>
  <si>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</si>
  <si>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</si>
  <si>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</si>
  <si>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</si>
  <si>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</si>
  <si>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</si>
  <si>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</si>
  <si>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</si>
  <si>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</si>
  <si>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</si>
  <si>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</si>
  <si>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</si>
  <si>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</si>
  <si>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</si>
  <si>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</si>
  <si>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</si>
  <si>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</si>
  <si>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</si>
  <si>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</si>
  <si>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</si>
  <si>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</si>
  <si>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</si>
  <si>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</si>
  <si>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</si>
  <si>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</si>
  <si>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</si>
  <si>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</si>
  <si>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</si>
  <si>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</si>
  <si>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</si>
  <si>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</si>
  <si>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</si>
  <si>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</si>
  <si>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</si>
  <si>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</si>
  <si>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</si>
  <si>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</si>
  <si>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</si>
  <si>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</si>
  <si>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</si>
  <si>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</si>
  <si>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</si>
  <si>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</si>
  <si>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</si>
  <si>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</si>
  <si>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</si>
  <si>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</si>
  <si>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</si>
  <si>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</si>
  <si>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AGIQYUS55MG4UWXTEF4PRMPZWPQA,AH4VWAKSTYSTM4XW5I4VA4VOGL6A,AGXLDDFUAUJIXQ5SZK2CKHJGCO4A,AFDV3XB5P65LS5FRSIEWKAY3K3JQ</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</si>
  <si>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</si>
  <si>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</si>
  <si>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</si>
  <si>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</si>
  <si>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</si>
  <si>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</si>
  <si>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</si>
  <si>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AF7IXQKBUL6NEIQG4R53LMJJUGXQ,AHB43CZ4RHLJ5S6CBOWX6MEI7J4Q</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</si>
  <si>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</si>
  <si>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</si>
  <si>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</si>
  <si>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</si>
  <si>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</si>
  <si>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</si>
  <si>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</si>
  <si>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</si>
  <si>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</si>
  <si>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</si>
  <si>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</si>
  <si>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</si>
  <si>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</si>
  <si>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</si>
  <si>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</si>
  <si>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</si>
  <si>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</si>
  <si>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</si>
  <si>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</si>
  <si>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</si>
  <si>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</si>
  <si>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</si>
  <si>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</si>
  <si>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</si>
  <si>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</si>
  <si>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</si>
  <si>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</si>
  <si>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</si>
  <si>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</si>
  <si>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</si>
  <si>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</si>
  <si>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</si>
  <si>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</si>
  <si>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</si>
  <si>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</si>
  <si>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</si>
  <si>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</si>
  <si>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</si>
  <si>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</si>
  <si>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</si>
  <si>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</si>
  <si>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</si>
  <si>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</si>
  <si>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</si>
  <si>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</si>
  <si>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</si>
  <si>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</si>
  <si>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</si>
  <si>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</si>
  <si>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</si>
  <si>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</si>
  <si>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</si>
  <si>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</si>
  <si>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</si>
  <si>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</si>
  <si>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</si>
  <si>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</si>
  <si>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</si>
  <si>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</si>
  <si>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</si>
  <si>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</si>
  <si>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</si>
  <si>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</si>
  <si>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</si>
  <si>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</si>
  <si>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</si>
  <si>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</si>
  <si>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</si>
  <si>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</si>
  <si>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</si>
  <si>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</si>
  <si>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</si>
  <si>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</si>
  <si>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</si>
  <si>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</si>
  <si>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</si>
  <si>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</si>
  <si>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</si>
  <si>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</si>
  <si>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</si>
  <si>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</si>
  <si>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</si>
  <si>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</si>
  <si>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</si>
  <si>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</si>
  <si>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</si>
  <si>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</si>
  <si>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</si>
  <si>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</si>
  <si>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</si>
  <si>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</si>
  <si>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</si>
  <si>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</si>
  <si>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</si>
  <si>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</si>
  <si>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</si>
  <si>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</si>
  <si>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</si>
  <si>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</si>
  <si>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</si>
  <si>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</si>
  <si>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</si>
  <si>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</si>
  <si>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</si>
  <si>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</si>
  <si>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</si>
  <si>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</si>
  <si>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</si>
  <si>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</si>
  <si>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</si>
  <si>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</si>
  <si>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</si>
  <si>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</si>
  <si>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</si>
  <si>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</si>
  <si>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</si>
  <si>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</si>
  <si>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</si>
  <si>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</si>
  <si>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</si>
  <si>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</si>
  <si>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</si>
  <si>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</si>
  <si>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</si>
  <si>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</si>
  <si>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</si>
  <si>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</si>
  <si>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</si>
  <si>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</si>
  <si>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</si>
  <si>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</si>
  <si>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</si>
  <si>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</si>
  <si>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</si>
  <si>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</si>
  <si>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</si>
  <si>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</si>
  <si>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</si>
  <si>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</si>
  <si>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</si>
  <si>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</si>
  <si>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</si>
  <si>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</si>
  <si>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</si>
  <si>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</si>
  <si>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</si>
  <si>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</si>
  <si>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</si>
  <si>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</si>
  <si>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</si>
  <si>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</si>
  <si>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</si>
  <si>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</si>
  <si>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</si>
  <si>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</si>
  <si>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</si>
  <si>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</si>
  <si>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</si>
  <si>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</si>
  <si>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</si>
  <si>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</si>
  <si>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</si>
  <si>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</si>
  <si>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</si>
  <si>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</si>
  <si>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</si>
  <si>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</si>
  <si>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</si>
  <si>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</si>
  <si>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</si>
  <si>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</si>
  <si>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</si>
  <si>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</si>
  <si>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</si>
  <si>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</si>
  <si>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</si>
  <si>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</si>
  <si>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</si>
  <si>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</si>
  <si>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</si>
  <si>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</si>
  <si>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</si>
  <si>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</si>
  <si>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</si>
  <si>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</si>
  <si>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</si>
  <si>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</si>
  <si>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</si>
  <si>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</si>
  <si>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</si>
  <si>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</si>
  <si>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</si>
  <si>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</si>
  <si>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</si>
  <si>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</si>
  <si>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</si>
  <si>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</si>
  <si>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</si>
  <si>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</si>
  <si>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</si>
  <si>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</si>
  <si>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</si>
  <si>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</si>
  <si>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</si>
  <si>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</si>
  <si>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</si>
  <si>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</si>
  <si>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</si>
  <si>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</si>
  <si>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</si>
  <si>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</si>
  <si>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</si>
  <si>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</si>
  <si>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</si>
  <si>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</si>
  <si>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</si>
  <si>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</si>
  <si>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</si>
  <si>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</si>
  <si>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</si>
  <si>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</si>
  <si>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</si>
  <si>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</si>
  <si>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</si>
  <si>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</si>
  <si>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</si>
  <si>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</si>
  <si>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</si>
  <si>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</si>
  <si>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</si>
  <si>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</si>
  <si>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</si>
  <si>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</si>
  <si>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</si>
  <si>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</si>
  <si>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</si>
  <si>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</si>
  <si>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</si>
  <si>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</si>
  <si>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</si>
  <si>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</si>
  <si>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</si>
  <si>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</si>
  <si>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</si>
  <si>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</si>
  <si>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</si>
  <si>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</si>
  <si>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</si>
  <si>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</si>
  <si>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</si>
  <si>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</si>
  <si>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</si>
  <si>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</si>
  <si>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</si>
  <si>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</si>
  <si>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</si>
  <si>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</si>
  <si>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</si>
  <si>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</si>
  <si>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</si>
  <si>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</si>
  <si>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</si>
  <si>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</si>
  <si>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</si>
  <si>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</si>
  <si>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</si>
  <si>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</si>
  <si>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</si>
  <si>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</si>
  <si>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</si>
  <si>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</si>
  <si>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</si>
  <si>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</si>
  <si>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</si>
  <si>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</si>
  <si>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</si>
  <si>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</si>
  <si>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</si>
  <si>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</si>
  <si>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</si>
  <si>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</si>
  <si>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</si>
  <si>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</si>
  <si>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</si>
  <si>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</si>
  <si>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</si>
  <si>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</si>
  <si>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</si>
  <si>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</si>
  <si>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</si>
  <si>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</si>
  <si>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</si>
  <si>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</si>
  <si>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</si>
  <si>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</si>
  <si>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</si>
  <si>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</si>
  <si>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</si>
  <si>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</si>
  <si>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</si>
  <si>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</si>
  <si>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</si>
  <si>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</si>
  <si>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</si>
  <si>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</si>
  <si>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</si>
  <si>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</si>
  <si>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</si>
  <si>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</si>
  <si>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</si>
  <si>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</si>
  <si>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</si>
  <si>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</si>
  <si>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</si>
  <si>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</si>
  <si>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</si>
  <si>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</si>
  <si>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</si>
  <si>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</si>
  <si>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</si>
  <si>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</si>
  <si>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</si>
  <si>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</si>
  <si>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</si>
  <si>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</si>
  <si>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</si>
  <si>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</si>
  <si>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</si>
  <si>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</si>
  <si>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</si>
  <si>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</si>
  <si>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</si>
  <si>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</si>
  <si>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</si>
  <si>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</si>
  <si>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</si>
  <si>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</si>
  <si>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</si>
  <si>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</si>
  <si>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</si>
  <si>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</si>
  <si>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</si>
  <si>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</si>
  <si>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</si>
  <si>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</si>
  <si>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</si>
  <si>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</si>
  <si>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</si>
  <si>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</si>
  <si>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</si>
  <si>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</si>
  <si>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</si>
  <si>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</si>
  <si>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</si>
  <si>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</si>
  <si>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</si>
  <si>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</si>
  <si>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</si>
  <si>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</si>
  <si>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</si>
  <si>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</si>
  <si>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</si>
  <si>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</si>
  <si>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</si>
  <si>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</si>
  <si>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</si>
  <si>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</si>
  <si>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</si>
  <si>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</si>
  <si>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</si>
  <si>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</si>
  <si>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</si>
  <si>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</si>
  <si>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</si>
  <si>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</si>
  <si>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</si>
  <si>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</si>
  <si>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</si>
  <si>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</si>
  <si>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</si>
  <si>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</si>
  <si>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</si>
  <si>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</si>
  <si>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</si>
  <si>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</si>
  <si>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</si>
  <si>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</si>
  <si>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</si>
  <si>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</si>
  <si>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</si>
  <si>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</si>
  <si>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</si>
  <si>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</si>
  <si>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</si>
  <si>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</si>
  <si>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</si>
  <si>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</si>
  <si>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</si>
  <si>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</si>
  <si>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</si>
  <si>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</si>
  <si>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</si>
  <si>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</si>
  <si>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</si>
  <si>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</si>
  <si>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</si>
  <si>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</si>
  <si>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</si>
  <si>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</si>
  <si>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</si>
  <si>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</si>
  <si>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</si>
  <si>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</si>
  <si>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</si>
  <si>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</si>
  <si>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</si>
  <si>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</si>
  <si>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</si>
  <si>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</si>
  <si>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</si>
  <si>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</si>
  <si>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</si>
  <si>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</si>
  <si>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</si>
  <si>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</si>
  <si>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</si>
  <si>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</si>
  <si>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</si>
  <si>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</si>
  <si>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</si>
  <si>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</si>
  <si>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</si>
  <si>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</si>
  <si>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</si>
  <si>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</si>
  <si>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</si>
  <si>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</si>
  <si>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</si>
  <si>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</si>
  <si>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</si>
  <si>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</si>
  <si>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</si>
  <si>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</si>
  <si>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</si>
  <si>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</si>
  <si>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</si>
  <si>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</si>
  <si>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</si>
  <si>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</si>
  <si>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</si>
  <si>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</si>
  <si>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</si>
  <si>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</si>
  <si>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</si>
  <si>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</si>
  <si>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</si>
  <si>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</si>
  <si>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</si>
  <si>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</si>
  <si>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</si>
  <si>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</si>
  <si>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</si>
  <si>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</si>
  <si>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</si>
  <si>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</si>
  <si>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</si>
  <si>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</si>
  <si>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</si>
  <si>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</si>
  <si>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</si>
  <si>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</si>
  <si>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</si>
  <si>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</si>
  <si>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</si>
  <si>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</si>
  <si>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</si>
  <si>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</si>
  <si>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</si>
  <si>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</si>
  <si>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</si>
  <si>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</si>
  <si>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</si>
  <si>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</si>
  <si>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</si>
  <si>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</si>
  <si>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</si>
  <si>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</si>
  <si>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</si>
  <si>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</si>
  <si>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</si>
  <si>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</si>
  <si>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</si>
  <si>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</si>
  <si>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</si>
  <si>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</si>
  <si>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</si>
  <si>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</si>
  <si>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</si>
  <si>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</si>
  <si>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</si>
  <si>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</si>
  <si>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</si>
  <si>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</si>
  <si>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</si>
  <si>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</si>
  <si>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</si>
  <si>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</si>
  <si>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</si>
  <si>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</si>
  <si>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</si>
  <si>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</si>
  <si>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</si>
  <si>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</si>
  <si>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</si>
  <si>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</si>
  <si>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</si>
  <si>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</si>
  <si>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</si>
  <si>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</si>
  <si>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</si>
  <si>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</si>
  <si>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</si>
  <si>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</si>
  <si>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</si>
  <si>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</si>
  <si>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</si>
  <si>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</si>
  <si>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</si>
  <si>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</si>
  <si>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</si>
  <si>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</si>
  <si>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</si>
  <si>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</si>
  <si>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</si>
  <si>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</si>
  <si>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</si>
  <si>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</si>
  <si>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</si>
  <si>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</si>
  <si>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</si>
  <si>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</si>
  <si>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</si>
  <si>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</si>
  <si>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</si>
  <si>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</si>
  <si>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</si>
  <si>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</si>
  <si>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</si>
  <si>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</si>
  <si>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</si>
  <si>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</si>
  <si>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</si>
  <si>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</si>
  <si>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</si>
  <si>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</si>
  <si>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</si>
  <si>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</si>
  <si>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</si>
  <si>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</si>
  <si>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</si>
  <si>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</si>
  <si>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</si>
  <si>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</si>
  <si>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</si>
  <si>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</si>
  <si>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</si>
  <si>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</si>
  <si>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</si>
  <si>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</si>
  <si>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</si>
  <si>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</si>
  <si>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</si>
  <si>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</si>
  <si>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</si>
  <si>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</si>
  <si>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</si>
  <si>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</si>
  <si>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</si>
  <si>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</si>
  <si>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</si>
  <si>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</si>
  <si>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</si>
  <si>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</si>
  <si>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</si>
  <si>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</si>
  <si>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</si>
  <si>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</si>
  <si>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</si>
  <si>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</si>
  <si>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</si>
  <si>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</si>
  <si>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</si>
  <si>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</si>
  <si>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</si>
  <si>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</si>
  <si>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</si>
  <si>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</si>
  <si>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</si>
  <si>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</si>
  <si>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</si>
  <si>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</si>
  <si>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</si>
  <si>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</si>
  <si>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</si>
  <si>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</si>
  <si>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</si>
  <si>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</si>
  <si>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</si>
  <si>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</si>
  <si>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</si>
  <si>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</si>
  <si>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</si>
  <si>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</si>
  <si>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</si>
  <si>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</si>
  <si>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</si>
  <si>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</si>
  <si>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</si>
  <si>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</si>
  <si>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</si>
  <si>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</si>
  <si>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</si>
  <si>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</si>
  <si>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</si>
  <si>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</si>
  <si>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</si>
  <si>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</si>
  <si>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</si>
  <si>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</si>
  <si>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</si>
  <si>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</si>
  <si>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</si>
  <si>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</si>
  <si>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</si>
  <si>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</si>
  <si>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</si>
  <si>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</si>
  <si>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</si>
  <si>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</si>
  <si>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</si>
  <si>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</si>
  <si>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</si>
  <si>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</si>
  <si>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</si>
  <si>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</si>
  <si>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</si>
  <si>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</si>
  <si>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</si>
  <si>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</si>
  <si>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</si>
  <si>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</si>
  <si>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</si>
  <si>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</si>
  <si>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</si>
  <si>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</si>
  <si>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</si>
  <si>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</si>
  <si>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</si>
  <si>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</si>
  <si>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</si>
  <si>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</si>
  <si>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</si>
  <si>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</si>
  <si>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</si>
  <si>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</si>
  <si>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</si>
  <si>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</si>
  <si>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</si>
  <si>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</si>
  <si>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</si>
  <si>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</si>
  <si>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</si>
  <si>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</si>
  <si>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</si>
  <si>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</si>
  <si>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</si>
  <si>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</si>
  <si>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</si>
  <si>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</si>
  <si>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</si>
  <si>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</si>
  <si>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</si>
  <si>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</si>
  <si>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</si>
  <si>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</si>
  <si>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</si>
  <si>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</si>
  <si>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</si>
  <si>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</si>
  <si>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</si>
  <si>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</si>
  <si>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</si>
  <si>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</si>
  <si>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</si>
  <si>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</si>
  <si>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</si>
  <si>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</si>
  <si>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</si>
  <si>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</si>
  <si>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</si>
  <si>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</si>
  <si>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</si>
  <si>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</si>
  <si>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</si>
  <si>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</si>
  <si>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</si>
  <si>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</si>
  <si>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</si>
  <si>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</si>
  <si>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</si>
  <si>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</si>
  <si>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</si>
  <si>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</si>
  <si>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</si>
  <si>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</si>
  <si>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</si>
  <si>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</si>
  <si>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</si>
  <si>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</si>
  <si>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</si>
  <si>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</si>
  <si>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</si>
  <si>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</si>
  <si>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</si>
  <si>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</si>
  <si>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</si>
  <si>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</si>
  <si>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</si>
  <si>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</si>
  <si>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</si>
  <si>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</si>
  <si>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</si>
  <si>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</si>
  <si>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</si>
  <si>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</si>
  <si>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</si>
  <si>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</si>
  <si>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</si>
  <si>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</si>
  <si>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</si>
  <si>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</si>
  <si>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</si>
  <si>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</si>
  <si>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</si>
  <si>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</si>
  <si>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</si>
  <si>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</si>
  <si>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</si>
  <si>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</si>
  <si>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</si>
  <si>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</si>
  <si>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</si>
  <si>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</si>
  <si>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</si>
  <si>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</si>
  <si>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</si>
  <si>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</si>
  <si>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</si>
  <si>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</si>
  <si>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</si>
  <si>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</si>
  <si>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</si>
  <si>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</si>
  <si>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</si>
  <si>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</si>
  <si>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</si>
  <si>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</si>
  <si>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</si>
  <si>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</si>
  <si>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</si>
  <si>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</si>
  <si>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</si>
  <si>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</si>
  <si>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</si>
  <si>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</si>
  <si>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</si>
  <si>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</si>
  <si>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</si>
  <si>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</si>
  <si>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</si>
  <si>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</si>
  <si>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</si>
  <si>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</si>
  <si>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</si>
  <si>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</si>
  <si>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</si>
  <si>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</si>
  <si>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</si>
  <si>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</si>
  <si>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</si>
  <si>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</si>
  <si>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</si>
  <si>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</si>
  <si>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</si>
  <si>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</si>
  <si>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</si>
  <si>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</si>
  <si>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</si>
  <si>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</si>
  <si>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</si>
  <si>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</si>
  <si>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</si>
  <si>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</si>
  <si>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</si>
  <si>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</si>
  <si>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</si>
  <si>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</si>
  <si>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</si>
  <si>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</si>
  <si>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</si>
  <si>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</si>
  <si>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</si>
  <si>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</si>
  <si>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</si>
  <si>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</si>
  <si>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</si>
  <si>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</si>
  <si>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</si>
  <si>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</si>
  <si>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</si>
  <si>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</si>
  <si>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</si>
  <si>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</si>
  <si>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</si>
  <si>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</si>
  <si>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</si>
  <si>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</si>
  <si>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</si>
  <si>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</si>
  <si>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</si>
  <si>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</si>
  <si>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</si>
  <si>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</si>
  <si>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</si>
  <si>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</si>
  <si>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</si>
  <si>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</si>
  <si>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</si>
  <si>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</si>
  <si>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</si>
  <si>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</si>
  <si>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</si>
  <si>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</si>
  <si>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</si>
  <si>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</si>
  <si>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</si>
  <si>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</si>
  <si>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</si>
  <si>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</si>
  <si>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</si>
  <si>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</si>
  <si>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</si>
  <si>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</si>
  <si>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</si>
  <si>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</si>
  <si>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</si>
  <si>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</si>
  <si>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</si>
  <si>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</si>
  <si>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</si>
  <si>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</si>
  <si>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</si>
  <si>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</si>
  <si>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</si>
  <si>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</si>
  <si>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</si>
  <si>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</si>
  <si>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</si>
  <si>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</si>
  <si>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</si>
  <si>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</si>
  <si>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</si>
  <si>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</si>
  <si>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</si>
  <si>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</si>
  <si>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</si>
  <si>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</si>
  <si>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</si>
  <si>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</si>
  <si>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</si>
  <si>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</si>
  <si>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</si>
  <si>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</si>
  <si>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</si>
  <si>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</si>
  <si>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</si>
  <si>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</si>
  <si>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</si>
  <si>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</si>
  <si>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</si>
  <si>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</si>
  <si>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</si>
  <si>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</si>
  <si>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</si>
  <si>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</si>
  <si>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</si>
  <si>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</si>
  <si>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</si>
  <si>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</si>
  <si>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</si>
  <si>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</si>
  <si>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</si>
  <si>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</si>
  <si>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</si>
  <si>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</si>
  <si>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</si>
  <si>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</si>
  <si>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</si>
  <si>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</si>
  <si>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</si>
  <si>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</si>
  <si>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</si>
  <si>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</si>
  <si>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</si>
  <si>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</si>
  <si>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</si>
  <si>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</si>
  <si>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</si>
  <si>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</si>
  <si>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</si>
  <si>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</si>
  <si>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</si>
  <si>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</si>
  <si>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</si>
  <si>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</si>
  <si>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</si>
  <si>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</si>
  <si>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</si>
  <si>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</si>
  <si>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</si>
  <si>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</si>
  <si>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</si>
  <si>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</si>
  <si>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</si>
  <si>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</si>
  <si>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</si>
  <si>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</si>
  <si>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</si>
  <si>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</si>
  <si>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</si>
  <si>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</si>
  <si>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</si>
  <si>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</si>
  <si>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</si>
  <si>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</si>
  <si>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</si>
  <si>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</si>
  <si>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</si>
  <si>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</si>
  <si>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</si>
  <si>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</si>
  <si>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</si>
  <si>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</si>
  <si>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</si>
  <si>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</si>
  <si>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</si>
  <si>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</si>
  <si>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</si>
  <si>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</si>
  <si>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</si>
  <si>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</si>
  <si>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</si>
  <si>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</si>
  <si>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</si>
  <si>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</si>
  <si>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</si>
  <si>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</si>
  <si>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</si>
  <si>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</si>
  <si>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</si>
  <si>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</si>
  <si>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</si>
  <si>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</si>
  <si>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</si>
  <si>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</si>
  <si>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</si>
  <si>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</si>
  <si>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</si>
  <si>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</si>
  <si>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</si>
  <si>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</si>
  <si>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</si>
  <si>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</si>
  <si>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</si>
  <si>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</si>
  <si>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</si>
  <si>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</si>
  <si>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</si>
  <si>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</si>
  <si>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</si>
  <si>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</si>
  <si>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</si>
  <si>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</si>
  <si>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</si>
  <si>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</si>
  <si>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</si>
  <si>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</si>
  <si>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</si>
  <si>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</si>
  <si>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</si>
  <si>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</si>
  <si>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</si>
  <si>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</si>
  <si>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</si>
  <si>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</si>
  <si>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</si>
  <si>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</si>
  <si>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</si>
  <si>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</si>
  <si>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</si>
  <si>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</si>
  <si>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</si>
  <si>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</si>
  <si>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</si>
  <si>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</si>
  <si>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</si>
  <si>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</si>
  <si>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</si>
  <si>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</si>
  <si>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</si>
  <si>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</si>
  <si>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</si>
  <si>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</si>
  <si>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</si>
  <si>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</si>
  <si>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</si>
  <si>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</si>
  <si>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</si>
  <si>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</si>
  <si>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</si>
  <si>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</si>
  <si>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</si>
  <si>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</si>
  <si>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</si>
  <si>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</si>
  <si>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</si>
  <si>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</si>
  <si>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</si>
  <si>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</si>
  <si>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</si>
  <si>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</si>
  <si>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</si>
  <si>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</si>
  <si>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</si>
  <si>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</si>
  <si>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</si>
  <si>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</si>
  <si>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</si>
  <si>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</si>
  <si>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</si>
  <si>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</si>
  <si>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</si>
  <si>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</si>
  <si>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</si>
  <si>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</si>
  <si>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</si>
  <si>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</si>
  <si>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</si>
  <si>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</si>
  <si>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</si>
  <si>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</si>
  <si>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</si>
  <si>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</si>
  <si>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</si>
  <si>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</si>
  <si>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</si>
  <si>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</si>
  <si>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</si>
  <si>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</si>
  <si>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</si>
  <si>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</si>
  <si>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</si>
  <si>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</si>
  <si>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</si>
  <si>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</si>
  <si>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</si>
  <si>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</si>
  <si>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</si>
  <si>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</si>
  <si>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</si>
  <si>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</si>
  <si>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</si>
  <si>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</si>
  <si>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</si>
  <si>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</si>
  <si>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</si>
  <si>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</si>
  <si>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</si>
  <si>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</si>
  <si>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</si>
  <si>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</si>
  <si>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</si>
  <si>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</si>
  <si>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</si>
  <si>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</si>
  <si>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</si>
  <si>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</si>
  <si>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</si>
  <si>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</si>
  <si>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</si>
  <si>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</si>
  <si>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</si>
  <si>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</si>
  <si>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</si>
  <si>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</si>
  <si>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</si>
  <si>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</si>
  <si>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</si>
  <si>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</si>
  <si>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</si>
  <si>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</si>
  <si>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</si>
  <si>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</si>
  <si>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</si>
  <si>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</si>
  <si>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</si>
  <si>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</si>
  <si>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</si>
  <si>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</si>
  <si>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AFR3CAZ3QN2PEXO45OEKQQ2YJPTA,AEAUTGCUVV2HSOOAJL6YMN7HG4OQ</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</si>
  <si>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</si>
  <si>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</si>
  <si>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</si>
  <si>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</si>
  <si>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</si>
  <si>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</si>
  <si>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</si>
  <si>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</si>
  <si>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</si>
  <si>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</si>
  <si>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</si>
  <si>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</si>
  <si>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</si>
  <si>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</si>
  <si>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</si>
  <si>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</si>
  <si>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</si>
  <si>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</si>
  <si>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</si>
  <si>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</si>
  <si>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</si>
  <si>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</si>
  <si>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</si>
  <si>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</si>
  <si>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</si>
  <si>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</si>
  <si>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</si>
  <si>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</si>
  <si>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</si>
  <si>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</si>
  <si>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</si>
  <si>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</si>
  <si>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</si>
  <si>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</si>
  <si>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</si>
  <si>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</si>
  <si>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</si>
  <si>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</si>
  <si>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</si>
  <si>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</si>
  <si>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</si>
  <si>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</si>
  <si>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</si>
  <si>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</si>
  <si>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</si>
  <si>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</si>
  <si>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</si>
  <si>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</si>
  <si>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</si>
  <si>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</si>
  <si>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</si>
  <si>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</si>
  <si>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</si>
  <si>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</si>
  <si>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</si>
  <si>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</si>
  <si>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</si>
  <si>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</si>
  <si>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</si>
  <si>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</si>
  <si>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</si>
  <si>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</si>
  <si>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</si>
  <si>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</si>
  <si>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</si>
  <si>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</si>
  <si>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</si>
  <si>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</si>
  <si>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</si>
  <si>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</si>
  <si>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</si>
  <si>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</si>
  <si>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</si>
  <si>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</si>
  <si>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</si>
  <si>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</si>
  <si>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</si>
  <si>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</si>
  <si>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</si>
  <si>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</si>
  <si>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</si>
  <si>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</si>
  <si>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</si>
  <si>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</si>
  <si>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</si>
  <si>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</si>
  <si>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</si>
  <si>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</si>
  <si>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</si>
  <si>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</si>
  <si>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</si>
  <si>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</si>
  <si>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</si>
  <si>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</si>
  <si>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</si>
  <si>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</si>
  <si>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</si>
  <si>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</si>
  <si>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</si>
  <si>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</si>
  <si>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</si>
  <si>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</si>
  <si>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</si>
  <si>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</si>
  <si>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</si>
  <si>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</si>
  <si>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</si>
  <si>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</si>
  <si>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</si>
  <si>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</si>
  <si>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</si>
  <si>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</si>
  <si>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</si>
  <si>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</si>
  <si>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</si>
  <si>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</si>
  <si>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</si>
  <si>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</si>
  <si>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</si>
  <si>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</si>
  <si>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</si>
  <si>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</si>
  <si>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</si>
  <si>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</si>
  <si>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</si>
  <si>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</si>
  <si>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</si>
  <si>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</si>
  <si>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</si>
  <si>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</si>
  <si>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</si>
  <si>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</si>
  <si>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</si>
  <si>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</si>
  <si>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</si>
  <si>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</si>
  <si>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</si>
  <si>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</si>
  <si>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</si>
  <si>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</si>
  <si>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</si>
  <si>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</si>
  <si>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</si>
  <si>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</si>
  <si>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</si>
  <si>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</si>
  <si>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</si>
  <si>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</si>
  <si>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</si>
  <si>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</si>
  <si>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</si>
  <si>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</si>
  <si>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</si>
  <si>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</si>
  <si>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</si>
  <si>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</si>
  <si>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</si>
  <si>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</si>
  <si>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</si>
  <si>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</si>
  <si>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</si>
  <si>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</si>
  <si>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</si>
  <si>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</si>
  <si>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</si>
  <si>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</si>
  <si>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</si>
  <si>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</si>
  <si>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</si>
  <si>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</si>
  <si>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</si>
  <si>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</si>
  <si>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</si>
  <si>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</si>
  <si>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</si>
  <si>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</si>
  <si>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</si>
  <si>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</si>
  <si>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</si>
  <si>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</si>
  <si>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</si>
  <si>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</si>
  <si>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</si>
  <si>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</si>
  <si>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</si>
  <si>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</si>
  <si>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</si>
  <si>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</si>
  <si>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</si>
  <si>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</si>
  <si>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</si>
  <si>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</si>
  <si>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</si>
  <si>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</si>
  <si>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</si>
  <si>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</si>
  <si>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</si>
  <si>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</si>
  <si>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</si>
  <si>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</si>
  <si>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</si>
  <si>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</si>
  <si>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</si>
  <si>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</si>
  <si>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</si>
  <si>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</si>
  <si>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</si>
  <si>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</si>
  <si>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</si>
  <si>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</si>
  <si>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</si>
  <si>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</si>
  <si>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</si>
  <si>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</si>
  <si>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</si>
  <si>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</si>
  <si>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</si>
  <si>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</si>
  <si>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</si>
  <si>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</si>
  <si>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</si>
  <si>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</si>
  <si>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</si>
  <si>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</si>
  <si>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</si>
  <si>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</si>
  <si>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</si>
  <si>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</si>
  <si>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</si>
  <si>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</si>
  <si>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</si>
  <si>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</si>
  <si>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</si>
  <si>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</si>
  <si>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</si>
  <si>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</si>
  <si>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</si>
  <si>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</si>
  <si>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</si>
  <si>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</si>
  <si>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</si>
  <si>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</si>
  <si>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</si>
  <si>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</si>
  <si>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</si>
  <si>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</si>
  <si>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</si>
  <si>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</si>
  <si>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</si>
  <si>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</si>
  <si>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</si>
  <si>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</si>
  <si>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</si>
  <si>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</si>
  <si>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</si>
  <si>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</si>
  <si>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</si>
  <si>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</si>
  <si>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</si>
  <si>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</si>
  <si>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</si>
  <si>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</si>
  <si>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</si>
  <si>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</si>
  <si>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</si>
  <si>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</si>
  <si>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</si>
  <si>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</si>
  <si>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</si>
  <si>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</si>
  <si>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</si>
  <si>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</si>
  <si>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</si>
  <si>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</si>
  <si>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</si>
  <si>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</si>
  <si>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</si>
  <si>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</si>
  <si>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</si>
  <si>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</si>
  <si>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</si>
  <si>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</si>
  <si>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</si>
  <si>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</si>
  <si>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</si>
  <si>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</si>
  <si>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</si>
  <si>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</si>
  <si>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</si>
  <si>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</si>
  <si>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</si>
  <si>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</si>
  <si>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</si>
  <si>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</si>
  <si>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</si>
  <si>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</si>
  <si>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</si>
  <si>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</si>
  <si>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AFEKJVIJNA64W3J3MTGDJUQ6TQOA,AFAILC2MZIU2UFLQK34GQLE4Q42A,AGYG6IP3252GADX6BGGRZFNJGN2Q,AGVR6CP2GL562CMMN3TJJDIBQKOA,AGRSBPMGH7TCQPCZ7XD7GLEJ7NBQ</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</si>
  <si>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</si>
  <si>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</si>
  <si>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</si>
  <si>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</si>
  <si>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</si>
  <si>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</si>
  <si>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</si>
  <si>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</si>
  <si>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</si>
  <si>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</si>
  <si>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</si>
  <si>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</si>
  <si>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</si>
  <si>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</si>
  <si>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</si>
  <si>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</si>
  <si>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</si>
  <si>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</si>
  <si>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</si>
  <si>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</si>
  <si>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</si>
  <si>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</si>
  <si>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</si>
  <si>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</si>
  <si>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</si>
  <si>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</si>
  <si>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</si>
  <si>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</si>
  <si>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</si>
  <si>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</si>
  <si>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</si>
  <si>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</si>
  <si>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</si>
  <si>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</si>
  <si>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</si>
  <si>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</si>
  <si>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</si>
  <si>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</si>
  <si>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</si>
  <si>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</si>
  <si>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</si>
  <si>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</si>
  <si>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</si>
  <si>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</si>
  <si>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</si>
  <si>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</si>
  <si>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</si>
  <si>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</si>
  <si>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</si>
  <si>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</si>
  <si>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</si>
  <si>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</si>
  <si>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</si>
  <si>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</si>
  <si>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</si>
  <si>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</si>
  <si>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</si>
  <si>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</si>
  <si>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</si>
  <si>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</si>
  <si>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</si>
  <si>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</si>
  <si>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</si>
  <si>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</si>
  <si>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</si>
  <si>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</si>
  <si>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</si>
  <si>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</si>
  <si>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</si>
  <si>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</si>
  <si>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</si>
  <si>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</si>
  <si>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</si>
  <si>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</si>
  <si>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</si>
  <si>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</si>
  <si>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</si>
  <si>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</si>
  <si>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</si>
  <si>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</si>
  <si>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</si>
  <si>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</si>
  <si>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</si>
  <si>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</si>
  <si>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</si>
  <si>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</si>
  <si>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</si>
  <si>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</si>
  <si>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</si>
  <si>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</si>
  <si>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</si>
  <si>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</si>
  <si>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</si>
  <si>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</si>
  <si>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</si>
  <si>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</si>
  <si>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</si>
  <si>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</si>
  <si>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</si>
  <si>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</si>
  <si>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</si>
  <si>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</si>
  <si>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</si>
  <si>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</si>
  <si>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</si>
  <si>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</si>
  <si>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</si>
  <si>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</si>
  <si>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</si>
  <si>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</si>
  <si>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</si>
  <si>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</si>
  <si>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</si>
  <si>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</si>
  <si>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</si>
  <si>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</si>
  <si>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</si>
  <si>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</si>
  <si>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</si>
  <si>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</si>
  <si>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</si>
  <si>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</si>
  <si>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</si>
  <si>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</si>
  <si>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</si>
  <si>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</si>
  <si>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</si>
  <si>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</si>
  <si>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</si>
  <si>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</si>
  <si>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</si>
  <si>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</si>
  <si>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</si>
  <si>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</si>
  <si>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</si>
  <si>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</si>
  <si>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</si>
  <si>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</si>
  <si>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</si>
  <si>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</si>
  <si>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</si>
  <si>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</si>
  <si>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</si>
  <si>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</si>
  <si>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</si>
  <si>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</si>
  <si>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</si>
  <si>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</si>
  <si>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</si>
  <si>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</si>
  <si>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</si>
  <si>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</si>
  <si>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</si>
  <si>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</si>
  <si>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</si>
  <si>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</si>
  <si>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</si>
  <si>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</si>
  <si>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</si>
  <si>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</si>
  <si>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</si>
  <si>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</si>
  <si>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</si>
  <si>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</si>
  <si>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</si>
  <si>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</si>
  <si>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</si>
  <si>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</si>
  <si>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</si>
  <si>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</si>
  <si>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</si>
  <si>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</si>
  <si>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</si>
  <si>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</si>
  <si>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</si>
  <si>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</si>
  <si>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</si>
  <si>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</si>
  <si>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</si>
  <si>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</si>
  <si>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</si>
  <si>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</si>
  <si>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</si>
  <si>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</si>
  <si>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</si>
  <si>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</si>
  <si>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</si>
  <si>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</si>
  <si>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</si>
  <si>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</si>
  <si>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</si>
  <si>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</si>
  <si>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</si>
  <si>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</si>
  <si>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</si>
  <si>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</si>
  <si>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</si>
  <si>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</si>
  <si>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</si>
  <si>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</si>
  <si>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</si>
  <si>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</si>
  <si>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</si>
  <si>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</si>
  <si>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</si>
  <si>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</si>
  <si>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</si>
  <si>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</si>
  <si>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</si>
  <si>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</si>
  <si>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</si>
  <si>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</si>
  <si>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</si>
  <si>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</si>
  <si>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</si>
  <si>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</si>
  <si>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</si>
  <si>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</si>
  <si>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</si>
  <si>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</si>
  <si>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</si>
  <si>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</si>
  <si>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</si>
  <si>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</si>
  <si>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</si>
  <si>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</si>
  <si>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</si>
  <si>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</si>
  <si>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</si>
  <si>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</si>
  <si>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</si>
  <si>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</si>
  <si>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</si>
  <si>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</si>
  <si>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</si>
  <si>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</si>
  <si>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</si>
  <si>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</si>
  <si>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</si>
  <si>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</si>
  <si>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</si>
  <si>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</si>
  <si>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</si>
  <si>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</si>
  <si>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</si>
  <si>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</si>
  <si>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</si>
  <si>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</si>
  <si>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</si>
  <si>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</si>
  <si>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</si>
  <si>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</si>
  <si>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</si>
  <si>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</si>
  <si>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</si>
  <si>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</si>
  <si>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</si>
  <si>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</si>
  <si>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</si>
  <si>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</si>
  <si>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</si>
  <si>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</si>
  <si>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</si>
  <si>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</si>
  <si>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</si>
  <si>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</si>
  <si>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</si>
  <si>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</si>
  <si>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</si>
  <si>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</si>
  <si>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</si>
  <si>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</si>
  <si>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</si>
  <si>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</si>
  <si>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</si>
  <si>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</si>
  <si>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</si>
  <si>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</si>
  <si>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</si>
  <si>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</si>
  <si>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</si>
  <si>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</si>
  <si>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</si>
  <si>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</si>
  <si>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</si>
  <si>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</si>
  <si>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</si>
  <si>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</si>
  <si>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</si>
  <si>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</si>
  <si>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</si>
  <si>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</si>
  <si>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</si>
  <si>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</si>
  <si>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</si>
  <si>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</si>
  <si>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</si>
  <si>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</si>
  <si>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</si>
  <si>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</si>
  <si>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</si>
  <si>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</si>
  <si>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</si>
  <si>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</si>
  <si>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</si>
  <si>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</si>
  <si>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</si>
  <si>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</si>
  <si>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</si>
  <si>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</si>
  <si>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</si>
  <si>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</si>
  <si>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</si>
  <si>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</si>
  <si>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</si>
  <si>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</si>
  <si>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</si>
  <si>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</si>
  <si>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</si>
  <si>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</si>
  <si>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</si>
  <si>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</si>
  <si>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</si>
  <si>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</si>
  <si>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</si>
  <si>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</si>
  <si>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</si>
  <si>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</si>
  <si>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</si>
  <si>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</si>
  <si>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</si>
  <si>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</si>
  <si>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</si>
  <si>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</si>
  <si>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</si>
  <si>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</si>
  <si>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</si>
  <si>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</si>
  <si>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</si>
  <si>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</si>
  <si>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</si>
  <si>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</si>
  <si>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</si>
  <si>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</si>
  <si>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</si>
  <si>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</si>
  <si>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</si>
  <si>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</si>
  <si>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</si>
  <si>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</si>
  <si>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</si>
  <si>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</si>
  <si>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</si>
  <si>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</si>
  <si>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</si>
  <si>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</si>
  <si>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</si>
  <si>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</si>
  <si>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</si>
  <si>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</si>
  <si>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</si>
  <si>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</si>
  <si>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</si>
  <si>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</si>
  <si>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</si>
  <si>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</si>
  <si>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</si>
  <si>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</si>
  <si>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</si>
  <si>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</si>
  <si>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</si>
  <si>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</si>
  <si>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</si>
  <si>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</si>
  <si>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</si>
  <si>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</si>
  <si>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</si>
  <si>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</si>
  <si>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</si>
  <si>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</si>
  <si>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</si>
  <si>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</si>
  <si>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</si>
  <si>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</si>
  <si>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</si>
  <si>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</si>
  <si>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</si>
  <si>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</si>
  <si>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</si>
  <si>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</si>
  <si>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</si>
  <si>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</si>
  <si>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</si>
  <si>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</si>
  <si>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</si>
  <si>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</si>
  <si>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</si>
  <si>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</si>
  <si>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</si>
  <si>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</si>
  <si>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</si>
  <si>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</si>
  <si>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</si>
  <si>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</si>
  <si>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</si>
  <si>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</si>
  <si>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</si>
  <si>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</si>
  <si>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</si>
  <si>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</si>
  <si>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</si>
  <si>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</si>
  <si>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</si>
  <si>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</si>
  <si>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</si>
  <si>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</si>
  <si>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</si>
  <si>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</si>
  <si>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</si>
  <si>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</si>
  <si>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</si>
  <si>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</si>
  <si>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</si>
  <si>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</si>
  <si>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</si>
  <si>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</si>
  <si>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</si>
  <si>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</si>
  <si>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</si>
  <si>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</si>
  <si>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</si>
  <si>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</si>
  <si>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</si>
  <si>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</si>
  <si>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</si>
  <si>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</si>
  <si>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</si>
  <si>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</si>
  <si>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</si>
  <si>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</si>
  <si>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</si>
  <si>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</si>
  <si>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</si>
  <si>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</si>
  <si>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</si>
  <si>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</si>
  <si>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</si>
  <si>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</si>
  <si>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</si>
  <si>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</si>
  <si>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</si>
  <si>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</si>
  <si>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</si>
  <si>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</si>
  <si>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</si>
  <si>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</si>
  <si>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</si>
  <si>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</si>
  <si>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</si>
  <si>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</si>
  <si>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</si>
  <si>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</si>
  <si>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</si>
  <si>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</si>
  <si>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</si>
  <si>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</si>
  <si>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</si>
  <si>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</si>
  <si>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</si>
  <si>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</si>
  <si>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</si>
  <si>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</si>
  <si>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</si>
  <si>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</si>
  <si>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</si>
  <si>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</si>
  <si>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</si>
  <si>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</si>
  <si>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</si>
  <si>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</si>
  <si>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</si>
  <si>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</si>
  <si>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</si>
  <si>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</si>
  <si>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</si>
  <si>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</si>
  <si>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</si>
  <si>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</si>
  <si>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</si>
  <si>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</si>
  <si>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</si>
  <si>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</si>
  <si>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</si>
  <si>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</si>
  <si>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</si>
  <si>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</si>
  <si>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</si>
  <si>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</si>
  <si>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</si>
  <si>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</si>
  <si>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</si>
  <si>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</si>
  <si>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</si>
  <si>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</si>
  <si>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</si>
  <si>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</si>
  <si>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</si>
  <si>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</si>
  <si>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</si>
  <si>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</si>
  <si>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</si>
  <si>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</si>
  <si>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</si>
  <si>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</si>
  <si>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</si>
  <si>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</si>
  <si>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</si>
  <si>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</si>
  <si>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</si>
  <si>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</si>
  <si>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</si>
  <si>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</si>
  <si>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</si>
  <si>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</si>
  <si>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</si>
  <si>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</si>
  <si>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</si>
  <si>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</si>
  <si>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</si>
  <si>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</si>
  <si>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</si>
  <si>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</si>
  <si>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</si>
  <si>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</si>
  <si>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</si>
  <si>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</si>
  <si>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</si>
  <si>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</si>
  <si>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</si>
  <si>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</si>
  <si>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</si>
  <si>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</si>
  <si>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</si>
  <si>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</si>
  <si>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</si>
  <si>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</si>
  <si>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</si>
  <si>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</si>
  <si>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</si>
  <si>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</si>
  <si>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</si>
  <si>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</si>
  <si>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</si>
  <si>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</si>
  <si>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</si>
  <si>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</si>
  <si>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</si>
  <si>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</si>
  <si>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</si>
  <si>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</si>
  <si>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</si>
  <si>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</si>
  <si>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</si>
  <si>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</si>
  <si>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</si>
  <si>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</si>
  <si>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</si>
  <si>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</si>
  <si>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</si>
  <si>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</si>
  <si>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</si>
  <si>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</si>
  <si>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</si>
  <si>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</si>
  <si>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</si>
  <si>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</si>
  <si>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</si>
  <si>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</si>
  <si>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</si>
  <si>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</si>
  <si>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</si>
  <si>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</si>
  <si>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</si>
  <si>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</si>
  <si>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</si>
  <si>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</si>
  <si>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</si>
  <si>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</si>
  <si>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</si>
  <si>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</si>
  <si>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</si>
  <si>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</si>
  <si>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</si>
  <si>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</si>
  <si>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</si>
  <si>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</si>
  <si>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</si>
  <si>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</si>
  <si>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</si>
  <si>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</si>
  <si>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</si>
  <si>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</si>
  <si>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</si>
  <si>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</si>
  <si>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</si>
  <si>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</si>
  <si>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</si>
  <si>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</si>
  <si>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</si>
  <si>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</si>
  <si>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</si>
  <si>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</si>
  <si>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</si>
  <si>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</si>
  <si>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</si>
  <si>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</si>
  <si>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</si>
  <si>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</si>
  <si>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</si>
  <si>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</si>
  <si>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</si>
  <si>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</si>
  <si>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</si>
  <si>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</si>
  <si>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</si>
  <si>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</si>
  <si>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</si>
  <si>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</si>
  <si>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</si>
  <si>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</si>
  <si>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</si>
  <si>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</si>
  <si>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</si>
  <si>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</si>
  <si>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</si>
  <si>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</si>
  <si>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</si>
  <si>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</si>
  <si>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</si>
  <si>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</si>
  <si>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AFM4A33L64TPLILW4OHTSKRZR3NQ,AH6NEABVASSTXS6RPML55O5X2L3Q,AEIPEUCNAW5ORUCK4KND5X5I3DUQ</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</si>
  <si>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</si>
  <si>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</si>
  <si>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</si>
  <si>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</si>
  <si>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</si>
  <si>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</si>
  <si>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</si>
  <si>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</si>
  <si>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</si>
  <si>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</si>
  <si>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</si>
  <si>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</si>
  <si>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</si>
  <si>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</si>
  <si>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</si>
  <si>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</si>
  <si>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</si>
  <si>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</si>
  <si>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</si>
  <si>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</si>
  <si>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</si>
  <si>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</si>
  <si>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</si>
  <si>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</si>
  <si>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</si>
  <si>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</si>
  <si>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</si>
  <si>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</si>
  <si>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</si>
  <si>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</si>
  <si>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</si>
  <si>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</si>
  <si>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</si>
  <si>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</si>
  <si>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</si>
  <si>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</si>
  <si>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</si>
  <si>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</si>
  <si>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</si>
  <si>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</si>
  <si>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</si>
  <si>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</si>
  <si>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</si>
  <si>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</si>
  <si>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</si>
  <si>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</si>
  <si>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</si>
  <si>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</si>
  <si>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</si>
  <si>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</si>
  <si>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</si>
  <si>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</si>
  <si>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</si>
  <si>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</si>
  <si>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</si>
  <si>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</si>
  <si>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</si>
  <si>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</si>
  <si>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</si>
  <si>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</si>
  <si>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</si>
  <si>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</si>
  <si>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</si>
  <si>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</si>
  <si>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</si>
  <si>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</si>
  <si>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</si>
  <si>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</si>
  <si>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</si>
  <si>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</si>
  <si>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</si>
  <si>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</si>
  <si>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</si>
  <si>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</si>
  <si>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</si>
  <si>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</si>
  <si>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</si>
  <si>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</si>
  <si>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</si>
  <si>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</si>
  <si>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AG22QSZIES6VEC3IVAGKQD4N7WHA,AHFGWOU2ANAHIK6VUKI267DZO5PQ,AE7JCA7MTQHV6XTNF2NQFH5DG6KQ,AHKW2FPVJKYDYZOTMPDW4CIXUHLA</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</si>
  <si>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</si>
  <si>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</si>
  <si>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</si>
  <si>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</si>
  <si>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</si>
  <si>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</si>
  <si>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</si>
  <si>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</si>
  <si>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</si>
  <si>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</si>
  <si>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</si>
  <si>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</si>
  <si>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</si>
  <si>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</si>
  <si>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</si>
  <si>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</si>
  <si>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</si>
  <si>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</si>
  <si>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</si>
  <si>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</si>
  <si>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</si>
  <si>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</si>
  <si>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</si>
  <si>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</si>
  <si>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</si>
  <si>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</si>
  <si>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</si>
  <si>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</si>
  <si>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</si>
  <si>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</si>
  <si>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</si>
  <si>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</si>
  <si>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</si>
  <si>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</si>
  <si>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</si>
  <si>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</si>
  <si>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</si>
  <si>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</si>
  <si>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</si>
  <si>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</si>
  <si>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</si>
  <si>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</si>
  <si>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</si>
  <si>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</si>
  <si>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</si>
  <si>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</si>
  <si>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</si>
  <si>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</si>
  <si>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</si>
  <si>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</si>
  <si>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</si>
  <si>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</si>
  <si>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</si>
  <si>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</si>
  <si>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</si>
  <si>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</si>
  <si>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</si>
  <si>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</si>
  <si>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</si>
  <si>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</si>
  <si>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</si>
  <si>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</si>
  <si>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</si>
  <si>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</si>
  <si>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</si>
  <si>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</si>
  <si>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</si>
  <si>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</si>
  <si>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</si>
  <si>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</si>
  <si>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</si>
  <si>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</si>
  <si>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</si>
  <si>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</si>
  <si>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</si>
  <si>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</si>
  <si>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</si>
  <si>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</si>
  <si>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</si>
  <si>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</si>
  <si>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</si>
  <si>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</si>
  <si>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</si>
  <si>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</si>
  <si>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</si>
  <si>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</si>
  <si>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</si>
  <si>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</si>
  <si>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</si>
  <si>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</si>
  <si>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</si>
  <si>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</si>
  <si>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</si>
  <si>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</si>
  <si>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</si>
  <si>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</si>
  <si>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</si>
  <si>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</si>
  <si>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</si>
  <si>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</si>
  <si>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</si>
  <si>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</si>
  <si>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</si>
  <si>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</si>
  <si>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</si>
  <si>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</si>
  <si>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</si>
  <si>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</si>
  <si>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</si>
  <si>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</si>
  <si>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</si>
  <si>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</si>
  <si>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</si>
  <si>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</si>
  <si>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</si>
  <si>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</si>
  <si>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</si>
  <si>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</si>
  <si>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</si>
  <si>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</si>
  <si>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</si>
  <si>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</si>
  <si>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</si>
  <si>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</si>
  <si>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</si>
  <si>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</si>
  <si>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</si>
  <si>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</si>
  <si>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</si>
  <si>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</si>
  <si>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</si>
  <si>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</si>
  <si>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</si>
  <si>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</si>
  <si>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</si>
  <si>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</si>
  <si>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</si>
  <si>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</si>
  <si>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</si>
  <si>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</si>
  <si>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</si>
  <si>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</si>
  <si>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</si>
  <si>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</si>
  <si>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</si>
  <si>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</si>
  <si>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</si>
  <si>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</si>
  <si>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</si>
  <si>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</si>
  <si>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</si>
  <si>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</si>
  <si>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</si>
  <si>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</si>
  <si>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</si>
  <si>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</si>
  <si>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</si>
  <si>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</si>
  <si>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</si>
  <si>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</si>
  <si>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</si>
  <si>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</si>
  <si>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</si>
  <si>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</si>
  <si>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</si>
  <si>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</si>
  <si>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</si>
  <si>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</si>
  <si>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</si>
  <si>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</si>
  <si>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</si>
  <si>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</si>
  <si>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</si>
  <si>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</si>
  <si>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</si>
  <si>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</si>
  <si>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</si>
  <si>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</si>
  <si>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</si>
  <si>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</si>
  <si>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</si>
  <si>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</si>
  <si>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</si>
  <si>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</si>
  <si>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</si>
  <si>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</si>
  <si>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</si>
  <si>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</si>
  <si>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</si>
  <si>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</si>
  <si>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</si>
  <si>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</si>
  <si>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</si>
  <si>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</si>
  <si>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</si>
  <si>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</si>
  <si>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</si>
  <si>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</si>
  <si>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</si>
  <si>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</si>
  <si>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</si>
  <si>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</si>
  <si>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</si>
  <si>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</si>
  <si>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</si>
  <si>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</si>
  <si>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</si>
  <si>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</si>
  <si>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</si>
  <si>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</si>
  <si>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</si>
  <si>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</si>
  <si>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</si>
  <si>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</si>
  <si>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</si>
  <si>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</si>
  <si>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</si>
  <si>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</si>
  <si>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</si>
  <si>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</si>
  <si>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</si>
  <si>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</si>
  <si>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</si>
  <si>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</si>
  <si>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</si>
  <si>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</si>
  <si>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</si>
  <si>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</si>
  <si>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</si>
  <si>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</si>
  <si>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</si>
  <si>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</si>
  <si>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</si>
  <si>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</si>
  <si>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</si>
  <si>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</si>
  <si>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</si>
  <si>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</si>
  <si>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</si>
  <si>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</si>
  <si>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</si>
  <si>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</si>
  <si>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</si>
  <si>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</si>
  <si>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</si>
  <si>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</si>
  <si>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</si>
  <si>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</si>
  <si>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</si>
  <si>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</si>
  <si>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</si>
  <si>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</si>
  <si>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</si>
  <si>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</si>
  <si>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</si>
  <si>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</si>
  <si>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</si>
  <si>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</si>
  <si>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</si>
  <si>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AGTDSNT2FKVYEPDPXAA673AIS44A,AER2XFSWNN4LAUCJ55IY5SOMF7WA,AE3MSW6H3AL6F3ZGR5LCN5AHJO6A,AG5OL5WIIPJBY25HISJLM5K2UBTQ,AGHFSIBYVYXUGSNYUDAHBGOIZ3KQ,AHYH6AZT3U3U44CDW5Y563UYIIUA,AFLOAOURRZZZGFBF7F6IKGXRB6NQ,AGNWBYEVAIII4MPQNKN3LFVOHYZQ</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</si>
  <si>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</si>
  <si>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</si>
  <si>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</si>
  <si>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</si>
  <si>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</si>
  <si>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</si>
  <si>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</si>
  <si>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</si>
  <si>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</si>
  <si>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</si>
  <si>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</si>
  <si>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</si>
  <si>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</si>
  <si>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</si>
  <si>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</si>
  <si>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</si>
  <si>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</si>
  <si>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</si>
  <si>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</si>
  <si>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</si>
  <si>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</si>
  <si>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</si>
  <si>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</si>
  <si>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</si>
  <si>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</si>
  <si>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</si>
  <si>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</si>
  <si>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</si>
  <si>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</si>
  <si>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</si>
  <si>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</si>
  <si>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</si>
  <si>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</si>
  <si>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</si>
  <si>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</si>
  <si>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</si>
  <si>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</si>
  <si>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</si>
  <si>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</si>
  <si>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</si>
  <si>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</si>
  <si>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</si>
  <si>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</si>
  <si>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</si>
  <si>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</si>
  <si>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</si>
  <si>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</si>
  <si>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</si>
  <si>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</si>
  <si>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</si>
  <si>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</si>
  <si>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</si>
  <si>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</si>
  <si>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</si>
  <si>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</si>
  <si>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</si>
  <si>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</si>
  <si>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</si>
  <si>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</si>
  <si>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</si>
  <si>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</si>
  <si>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</si>
  <si>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</si>
  <si>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</si>
  <si>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</si>
  <si>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</si>
  <si>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</si>
  <si>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</si>
  <si>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</si>
  <si>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</si>
  <si>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</si>
  <si>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</si>
  <si>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</si>
  <si>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</si>
  <si>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</si>
  <si>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</si>
  <si>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</si>
  <si>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</si>
  <si>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</si>
  <si>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</si>
  <si>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</si>
  <si>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</si>
  <si>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</si>
  <si>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</si>
  <si>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</si>
  <si>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</si>
  <si>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</si>
  <si>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</si>
  <si>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</si>
  <si>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</si>
  <si>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</si>
  <si>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</si>
  <si>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</si>
  <si>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</si>
  <si>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</si>
  <si>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</si>
  <si>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</si>
  <si>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</si>
  <si>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</si>
  <si>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</si>
  <si>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</si>
  <si>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</si>
  <si>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</si>
  <si>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</si>
  <si>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</si>
  <si>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</si>
  <si>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</si>
  <si>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</si>
  <si>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</si>
  <si>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</si>
  <si>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</si>
  <si>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</si>
  <si>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</si>
  <si>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</si>
  <si>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</si>
  <si>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</si>
  <si>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</si>
  <si>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</si>
  <si>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</si>
  <si>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</si>
  <si>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</si>
  <si>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</si>
  <si>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</si>
  <si>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</si>
  <si>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</si>
  <si>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</si>
  <si>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</si>
  <si>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</si>
  <si>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</si>
  <si>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</si>
  <si>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</si>
  <si>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</si>
  <si>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</si>
  <si>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</si>
  <si>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</si>
  <si>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</si>
  <si>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</si>
  <si>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</si>
  <si>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</si>
  <si>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</si>
  <si>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</si>
  <si>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</si>
  <si>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</si>
  <si>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</si>
  <si>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</si>
  <si>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</si>
  <si>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</si>
  <si>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</si>
  <si>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</si>
  <si>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</si>
  <si>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</si>
  <si>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</si>
  <si>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</si>
  <si>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</si>
  <si>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</si>
  <si>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</si>
  <si>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</si>
  <si>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</si>
  <si>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</si>
  <si>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</si>
  <si>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</si>
  <si>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</si>
  <si>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</si>
  <si>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</si>
  <si>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</si>
  <si>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</si>
  <si>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</si>
  <si>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</si>
  <si>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</si>
  <si>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</si>
  <si>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</si>
  <si>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</si>
  <si>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</si>
  <si>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</si>
  <si>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</si>
  <si>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</si>
  <si>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</si>
  <si>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</si>
  <si>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</si>
  <si>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</si>
  <si>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</si>
  <si>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</si>
  <si>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</si>
  <si>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</si>
  <si>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</si>
  <si>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</si>
  <si>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</si>
  <si>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</si>
  <si>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</si>
  <si>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</si>
  <si>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</si>
  <si>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</si>
  <si>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</si>
  <si>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</si>
  <si>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</si>
  <si>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</si>
  <si>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</si>
  <si>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</si>
  <si>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</si>
  <si>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</si>
  <si>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</si>
  <si>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</si>
  <si>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</si>
  <si>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</si>
  <si>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</si>
  <si>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</si>
  <si>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</si>
  <si>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</si>
  <si>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</si>
  <si>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</si>
  <si>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</si>
  <si>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</si>
  <si>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</si>
  <si>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</si>
  <si>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</si>
  <si>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</si>
  <si>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</si>
  <si>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AFDTW4TES6JHT7YJUXKDFQJPRZXQ,AFEBFFAOMPMC6L3DMOXJYP355UNA</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</si>
  <si>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</si>
  <si>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</si>
  <si>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</si>
  <si>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</si>
  <si>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</si>
  <si>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</si>
  <si>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</si>
  <si>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</si>
  <si>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</si>
  <si>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</si>
  <si>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</si>
  <si>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</si>
  <si>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</si>
  <si>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</si>
  <si>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</si>
  <si>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</si>
  <si>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</si>
  <si>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</si>
  <si>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</si>
  <si>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</si>
  <si>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</si>
  <si>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</si>
  <si>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</si>
  <si>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AGHT3K4KSG5MAQUSXRDT5VNB73GA,AE4Q5XQ7SZW35EEUJKQ3IV2IIBQQ</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</si>
  <si>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</si>
  <si>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</si>
  <si>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</si>
  <si>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</si>
  <si>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</si>
  <si>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</si>
  <si>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</si>
  <si>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</si>
  <si>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</si>
  <si>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</si>
  <si>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</si>
  <si>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</si>
  <si>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</si>
  <si>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</si>
  <si>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</si>
  <si>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</si>
  <si>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</si>
  <si>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</si>
  <si>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</si>
  <si>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</si>
  <si>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</si>
  <si>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</si>
  <si>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</si>
  <si>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</si>
  <si>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</si>
  <si>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</si>
  <si>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</si>
  <si>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</si>
  <si>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</si>
  <si>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</si>
  <si>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</si>
  <si>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</si>
  <si>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</si>
  <si>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</si>
  <si>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</si>
  <si>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</si>
  <si>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</si>
  <si>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</si>
  <si>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</si>
  <si>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</si>
  <si>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</si>
  <si>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</si>
  <si>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</si>
  <si>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</si>
  <si>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</si>
  <si>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</si>
  <si>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</si>
  <si>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</si>
  <si>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</si>
  <si>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</si>
  <si>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</si>
  <si>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</si>
  <si>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</si>
  <si>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</si>
  <si>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</si>
  <si>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</si>
  <si>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</si>
  <si>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</si>
  <si>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</si>
  <si>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</si>
  <si>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</si>
  <si>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</si>
  <si>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</si>
  <si>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</si>
  <si>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</si>
  <si>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</si>
  <si>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</si>
  <si>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</si>
  <si>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</si>
  <si>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</si>
  <si>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</si>
  <si>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</si>
  <si>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</si>
  <si>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</si>
  <si>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</si>
  <si>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</si>
  <si>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</si>
  <si>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</si>
  <si>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</si>
  <si>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</si>
  <si>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</si>
  <si>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</si>
  <si>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</si>
  <si>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</si>
  <si>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</si>
  <si>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</si>
  <si>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</si>
  <si>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</si>
  <si>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</si>
  <si>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</si>
  <si>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</si>
  <si>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</si>
  <si>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</si>
  <si>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</si>
  <si>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</si>
  <si>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</si>
  <si>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</si>
  <si>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</si>
  <si>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</si>
  <si>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</si>
  <si>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</si>
  <si>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</si>
  <si>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</si>
  <si>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</si>
  <si>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</si>
  <si>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</si>
  <si>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</si>
  <si>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</si>
  <si>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</si>
  <si>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</si>
  <si>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</si>
  <si>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</si>
  <si>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</si>
  <si>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</si>
  <si>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</si>
  <si>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</si>
  <si>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</si>
  <si>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</si>
  <si>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</si>
  <si>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</si>
  <si>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</si>
  <si>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</si>
  <si>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</si>
  <si>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</si>
  <si>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</si>
  <si>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</si>
  <si>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</si>
  <si>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</si>
  <si>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</si>
  <si>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</si>
  <si>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</si>
  <si>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</si>
  <si>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</si>
  <si>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</si>
  <si>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</si>
  <si>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</si>
  <si>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</si>
  <si>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</si>
  <si>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</si>
  <si>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</si>
  <si>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</si>
  <si>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</si>
  <si>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</si>
  <si>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</si>
  <si>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</si>
  <si>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</si>
  <si>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</si>
  <si>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</si>
  <si>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</si>
  <si>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</si>
  <si>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</si>
  <si>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</si>
  <si>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</si>
  <si>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</si>
  <si>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</si>
  <si>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</si>
  <si>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</si>
  <si>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</si>
  <si>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</si>
  <si>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</si>
  <si>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</si>
  <si>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</si>
  <si>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</si>
  <si>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</si>
  <si>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</si>
  <si>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</si>
  <si>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</si>
  <si>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</si>
  <si>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</si>
  <si>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</si>
  <si>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</si>
  <si>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</si>
  <si>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</si>
  <si>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</si>
  <si>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</si>
  <si>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</si>
  <si>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</si>
  <si>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</si>
  <si>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</si>
  <si>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</si>
  <si>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</si>
  <si>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</si>
  <si>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</si>
  <si>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</si>
  <si>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</si>
  <si>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</si>
  <si>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</si>
  <si>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</si>
  <si>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</si>
  <si>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</si>
  <si>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</si>
  <si>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</si>
  <si>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</si>
  <si>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</si>
  <si>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</si>
  <si>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</si>
  <si>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</si>
  <si>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</si>
  <si>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</si>
  <si>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</si>
  <si>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</si>
  <si>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</si>
  <si>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</si>
  <si>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</si>
  <si>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</si>
  <si>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</si>
  <si>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</si>
  <si>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</si>
  <si>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</si>
  <si>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</si>
  <si>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</si>
  <si>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</si>
  <si>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</si>
  <si>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</si>
  <si>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</si>
  <si>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</si>
  <si>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</si>
  <si>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</si>
  <si>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</si>
  <si>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</si>
  <si>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</si>
  <si>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</si>
  <si>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</si>
  <si>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</si>
  <si>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</si>
  <si>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</si>
  <si>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</si>
  <si>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</si>
  <si>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</si>
  <si>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</si>
  <si>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</si>
  <si>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</si>
  <si>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</si>
  <si>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</si>
  <si>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</si>
  <si>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</si>
  <si>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</si>
  <si>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</si>
  <si>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</si>
  <si>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</si>
  <si>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</si>
  <si>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</si>
  <si>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</si>
  <si>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</si>
  <si>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</si>
  <si>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</si>
  <si>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</si>
  <si>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</si>
  <si>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</si>
  <si>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</si>
  <si>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</si>
  <si>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</si>
  <si>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</si>
  <si>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</si>
  <si>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</si>
  <si>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</si>
  <si>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</si>
  <si>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</si>
  <si>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</si>
  <si>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</si>
  <si>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</si>
  <si>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</si>
  <si>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</si>
  <si>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</si>
  <si>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</si>
  <si>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</si>
  <si>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</si>
  <si>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</si>
  <si>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</si>
  <si>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</si>
  <si>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</si>
  <si>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</si>
  <si>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</si>
  <si>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</si>
  <si>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</si>
  <si>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</si>
  <si>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</si>
  <si>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</si>
  <si>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</si>
  <si>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AFVRAZD6HB5ALMMLJRZYAA45RKFQ,AGUO5ELH4U5ORQ4F4NYJQNZNTX3A,AEKTWPXEMR5QE53HL2AV2SVFK2SQ</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</si>
  <si>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</si>
  <si>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</si>
  <si>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</si>
  <si>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</si>
  <si>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</si>
  <si>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</si>
  <si>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</si>
  <si>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</si>
  <si>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</si>
  <si>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</si>
  <si>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</si>
  <si>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</si>
  <si>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</si>
  <si>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</si>
  <si>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</si>
  <si>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</si>
  <si>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</si>
  <si>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</si>
  <si>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</si>
  <si>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</si>
  <si>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</si>
  <si>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</si>
  <si>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</si>
  <si>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</si>
  <si>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</si>
  <si>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</si>
  <si>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</si>
  <si>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</si>
  <si>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</si>
  <si>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</si>
  <si>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</si>
  <si>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</si>
  <si>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</si>
  <si>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</si>
  <si>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</si>
  <si>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</si>
  <si>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</si>
  <si>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</si>
  <si>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</si>
  <si>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</si>
  <si>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</si>
  <si>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</si>
  <si>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</si>
  <si>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</si>
  <si>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</si>
  <si>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</si>
  <si>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</si>
  <si>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</si>
  <si>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</si>
  <si>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</si>
  <si>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</si>
  <si>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</si>
  <si>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</si>
  <si>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</si>
  <si>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</si>
  <si>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</si>
  <si>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</si>
  <si>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</si>
  <si>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</si>
  <si>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</si>
  <si>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</si>
  <si>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</si>
  <si>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</si>
  <si>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</si>
  <si>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</si>
  <si>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</si>
  <si>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</si>
  <si>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</si>
  <si>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</si>
  <si>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</si>
  <si>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</si>
  <si>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</si>
  <si>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</si>
  <si>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</si>
  <si>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</si>
  <si>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</si>
  <si>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</si>
  <si>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</si>
  <si>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</si>
  <si>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</si>
  <si>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</si>
  <si>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</si>
  <si>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</si>
  <si>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</si>
  <si>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</si>
  <si>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</si>
  <si>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</si>
  <si>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</si>
  <si>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</si>
  <si>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</si>
  <si>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</si>
  <si>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</si>
  <si>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</si>
  <si>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</si>
  <si>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</si>
  <si>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</si>
  <si>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</si>
  <si>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</si>
  <si>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</si>
  <si>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</si>
  <si>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</si>
  <si>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</si>
  <si>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</si>
  <si>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</si>
  <si>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</si>
  <si>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</si>
  <si>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</si>
  <si>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</si>
  <si>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</si>
  <si>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</si>
  <si>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</si>
  <si>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</si>
  <si>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</si>
  <si>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</si>
  <si>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</si>
  <si>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</si>
  <si>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</si>
  <si>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</si>
  <si>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</si>
  <si>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</si>
  <si>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</si>
  <si>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</si>
  <si>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</si>
  <si>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</si>
  <si>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</si>
  <si>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</si>
  <si>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</si>
  <si>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</si>
  <si>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</si>
  <si>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</si>
  <si>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</si>
  <si>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</si>
  <si>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</si>
  <si>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</si>
  <si>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</si>
  <si>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</si>
  <si>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</si>
  <si>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</si>
  <si>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</si>
  <si>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</si>
  <si>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</si>
  <si>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</si>
  <si>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</si>
  <si>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</si>
  <si>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</si>
  <si>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</si>
  <si>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</si>
  <si>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</si>
  <si>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</si>
  <si>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</si>
  <si>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</si>
  <si>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</si>
  <si>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</si>
  <si>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</si>
  <si>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</si>
  <si>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</si>
  <si>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</si>
  <si>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</si>
  <si>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</si>
  <si>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</si>
  <si>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</si>
  <si>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</si>
  <si>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</si>
  <si>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</si>
  <si>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</si>
  <si>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</si>
  <si>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</si>
  <si>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</si>
  <si>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</si>
  <si>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</si>
  <si>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</si>
  <si>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</si>
  <si>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</si>
  <si>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</si>
  <si>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</si>
  <si>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</si>
  <si>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</si>
  <si>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</si>
  <si>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</si>
  <si>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</si>
  <si>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</si>
  <si>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</si>
  <si>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</si>
  <si>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</si>
  <si>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</si>
  <si>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</si>
  <si>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</si>
  <si>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</si>
  <si>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</si>
  <si>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</si>
  <si>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</si>
  <si>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</si>
  <si>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</si>
  <si>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</si>
  <si>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</si>
  <si>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</si>
  <si>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</si>
  <si>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</si>
  <si>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</si>
  <si>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</si>
  <si>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</si>
  <si>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</si>
  <si>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</si>
  <si>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</si>
  <si>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</si>
  <si>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</si>
  <si>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</si>
  <si>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</si>
  <si>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</si>
  <si>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</si>
  <si>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</si>
  <si>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</si>
  <si>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</si>
  <si>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</si>
  <si>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</si>
  <si>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</si>
  <si>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</si>
  <si>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</si>
  <si>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</si>
  <si>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</si>
  <si>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</si>
  <si>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</si>
  <si>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</si>
  <si>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</si>
  <si>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</si>
  <si>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</si>
  <si>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</si>
  <si>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</si>
  <si>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</si>
  <si>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</si>
  <si>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</si>
  <si>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</si>
  <si>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</si>
  <si>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</si>
  <si>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</si>
  <si>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</si>
  <si>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</si>
  <si>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</si>
  <si>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</si>
  <si>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</si>
  <si>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</si>
  <si>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</si>
  <si>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</si>
  <si>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</si>
  <si>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</si>
  <si>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</si>
  <si>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</si>
  <si>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</si>
  <si>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</si>
  <si>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</si>
  <si>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</si>
  <si>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</si>
  <si>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</si>
  <si>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</si>
  <si>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</si>
  <si>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</si>
  <si>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</si>
  <si>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</si>
  <si>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</si>
  <si>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</si>
  <si>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</si>
  <si>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</si>
  <si>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</si>
  <si>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</si>
  <si>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</si>
  <si>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</si>
  <si>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</si>
  <si>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</si>
  <si>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</si>
  <si>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</si>
  <si>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</si>
  <si>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</si>
  <si>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</si>
  <si>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</si>
  <si>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</si>
  <si>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</si>
  <si>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</si>
  <si>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</si>
  <si>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</si>
  <si>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</si>
  <si>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</si>
  <si>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</si>
  <si>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</si>
  <si>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</si>
  <si>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</si>
  <si>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</si>
  <si>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</si>
  <si>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</si>
  <si>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</si>
  <si>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</si>
  <si>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</si>
  <si>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</si>
  <si>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</si>
  <si>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</si>
  <si>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</si>
  <si>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</si>
  <si>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</si>
  <si>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</si>
  <si>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</si>
  <si>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</si>
  <si>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</si>
  <si>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</si>
  <si>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</si>
  <si>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</si>
  <si>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</si>
  <si>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</si>
  <si>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</si>
  <si>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</si>
  <si>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</si>
  <si>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</si>
  <si>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</si>
  <si>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</si>
  <si>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</si>
  <si>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</si>
  <si>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</si>
  <si>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</si>
  <si>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</si>
  <si>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</si>
  <si>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</si>
  <si>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</si>
  <si>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</si>
  <si>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</si>
  <si>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</si>
  <si>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</si>
  <si>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</si>
  <si>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</si>
  <si>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</si>
  <si>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</si>
  <si>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</si>
  <si>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</si>
  <si>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</si>
  <si>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</si>
  <si>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</si>
  <si>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</si>
  <si>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</si>
  <si>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</si>
  <si>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</si>
  <si>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</si>
  <si>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</si>
  <si>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</si>
  <si>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</si>
  <si>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</si>
  <si>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</si>
  <si>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</si>
  <si>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</si>
  <si>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</si>
  <si>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</si>
  <si>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</si>
  <si>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</si>
  <si>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</si>
  <si>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</si>
  <si>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</si>
  <si>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</si>
  <si>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</si>
  <si>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</si>
  <si>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</si>
  <si>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</si>
  <si>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</si>
  <si>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</si>
  <si>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</si>
  <si>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</si>
  <si>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</si>
  <si>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</si>
  <si>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</si>
  <si>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</si>
  <si>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</si>
  <si>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</si>
  <si>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</si>
  <si>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</si>
  <si>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</si>
  <si>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</si>
  <si>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</si>
  <si>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</si>
  <si>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</si>
  <si>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</si>
  <si>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</si>
  <si>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</si>
  <si>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</si>
  <si>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</si>
  <si>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</si>
  <si>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</si>
  <si>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</si>
  <si>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</si>
  <si>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</si>
  <si>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</si>
  <si>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</si>
  <si>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</si>
  <si>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</si>
  <si>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</si>
  <si>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</si>
  <si>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</si>
  <si>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</si>
  <si>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</si>
  <si>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</si>
  <si>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</si>
  <si>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</si>
  <si>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</si>
  <si>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</si>
  <si>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</si>
  <si>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</si>
  <si>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</si>
  <si>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</si>
  <si>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</si>
  <si>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</si>
  <si>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</si>
  <si>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</si>
  <si>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</si>
  <si>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</si>
  <si>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</si>
  <si>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</si>
  <si>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</si>
  <si>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</si>
  <si>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</si>
  <si>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</si>
  <si>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</si>
  <si>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</si>
  <si>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</si>
  <si>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</si>
  <si>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</si>
  <si>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</si>
  <si>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</si>
  <si>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</si>
  <si>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</si>
  <si>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</si>
  <si>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</si>
  <si>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</si>
  <si>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</si>
  <si>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</si>
  <si>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</si>
  <si>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</si>
  <si>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</si>
  <si>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</si>
  <si>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</si>
  <si>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</si>
  <si>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</si>
  <si>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</si>
  <si>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</si>
  <si>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</si>
  <si>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</si>
  <si>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</si>
  <si>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</si>
  <si>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</si>
  <si>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</si>
  <si>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</si>
  <si>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</si>
  <si>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</si>
  <si>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</si>
  <si>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</si>
  <si>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</si>
  <si>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</si>
  <si>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</si>
  <si>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</si>
  <si>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</si>
  <si>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</si>
  <si>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</si>
  <si>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</si>
  <si>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</si>
  <si>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</si>
  <si>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</si>
  <si>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</si>
  <si>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</si>
  <si>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</si>
  <si>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</si>
  <si>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</si>
  <si>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</si>
  <si>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</si>
  <si>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</si>
  <si>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</si>
  <si>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</si>
  <si>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</si>
  <si>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</si>
  <si>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</si>
  <si>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</si>
  <si>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</si>
  <si>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</si>
  <si>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</si>
  <si>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</si>
  <si>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</si>
  <si>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</si>
  <si>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</si>
  <si>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</si>
  <si>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</si>
  <si>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</si>
  <si>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</si>
  <si>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</si>
  <si>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</si>
  <si>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</si>
  <si>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</si>
  <si>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</si>
  <si>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</si>
  <si>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</si>
  <si>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</si>
  <si>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</si>
  <si>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</si>
  <si>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</si>
  <si>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</si>
  <si>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</si>
  <si>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</si>
  <si>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</si>
  <si>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</si>
  <si>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</si>
  <si>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</si>
  <si>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</si>
  <si>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</si>
  <si>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</si>
  <si>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</si>
  <si>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</si>
  <si>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</si>
  <si>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</si>
  <si>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</si>
  <si>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</si>
  <si>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</si>
  <si>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</si>
  <si>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</si>
  <si>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</si>
  <si>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</si>
  <si>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</si>
  <si>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</si>
  <si>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</si>
  <si>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</si>
  <si>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</si>
  <si>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</si>
  <si>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</si>
  <si>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</si>
  <si>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</si>
  <si>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</si>
  <si>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</si>
  <si>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</si>
  <si>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</si>
  <si>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</si>
  <si>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</si>
  <si>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</si>
  <si>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</si>
  <si>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</si>
  <si>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</si>
  <si>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</si>
  <si>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</si>
  <si>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</si>
  <si>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</si>
  <si>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</si>
  <si>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</si>
  <si>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</si>
  <si>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</si>
  <si>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</si>
  <si>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</si>
  <si>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</si>
  <si>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</si>
  <si>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</si>
  <si>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</si>
  <si>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</si>
  <si>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</si>
  <si>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</si>
  <si>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</si>
  <si>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</si>
  <si>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</si>
  <si>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</si>
  <si>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</si>
  <si>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</si>
  <si>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</si>
  <si>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</si>
  <si>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</si>
  <si>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</si>
  <si>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</si>
  <si>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</si>
  <si>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</si>
  <si>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</si>
  <si>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</si>
  <si>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</si>
  <si>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</si>
  <si>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</si>
  <si>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</si>
  <si>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</si>
  <si>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</si>
  <si>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</si>
  <si>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</si>
  <si>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</si>
  <si>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</si>
  <si>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</si>
  <si>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</si>
  <si>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</si>
  <si>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</si>
  <si>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</si>
  <si>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</si>
  <si>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</si>
  <si>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</si>
  <si>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</si>
  <si>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</si>
  <si>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</si>
  <si>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</si>
  <si>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</si>
  <si>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</si>
  <si>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</si>
  <si>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</si>
  <si>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</si>
  <si>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</si>
  <si>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</si>
  <si>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</si>
  <si>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</si>
  <si>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</si>
  <si>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</si>
  <si>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</si>
  <si>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</si>
  <si>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</si>
  <si>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</si>
  <si>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</si>
  <si>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</si>
  <si>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</si>
  <si>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</si>
  <si>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</si>
  <si>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</si>
  <si>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</si>
  <si>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</si>
  <si>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</si>
  <si>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</si>
  <si>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</si>
  <si>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</si>
  <si>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</si>
  <si>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</si>
  <si>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</si>
  <si>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</si>
  <si>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</si>
  <si>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</si>
  <si>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</si>
  <si>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</si>
  <si>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</si>
  <si>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</si>
  <si>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</si>
  <si>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</si>
  <si>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</si>
  <si>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</si>
  <si>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</si>
  <si>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</si>
  <si>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</si>
  <si>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</si>
  <si>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</si>
  <si>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</si>
  <si>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</si>
  <si>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</si>
  <si>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</si>
  <si>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</si>
  <si>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</si>
  <si>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</si>
  <si>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</si>
  <si>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</si>
  <si>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</si>
  <si>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</si>
  <si>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</si>
  <si>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</si>
  <si>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</si>
  <si>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</si>
  <si>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</si>
  <si>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</si>
  <si>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</si>
  <si>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</si>
  <si>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</si>
  <si>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</si>
  <si>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</si>
  <si>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</si>
  <si>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</si>
  <si>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</si>
  <si>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</si>
  <si>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</si>
  <si>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</si>
  <si>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</si>
  <si>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</si>
  <si>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</si>
  <si>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</si>
  <si>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</si>
  <si>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</si>
  <si>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</si>
  <si>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</si>
  <si>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</si>
  <si>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</si>
  <si>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</si>
  <si>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</si>
  <si>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</si>
  <si>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</si>
  <si>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</si>
  <si>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</si>
  <si>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</si>
  <si>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</si>
  <si>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</si>
  <si>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</si>
  <si>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</si>
  <si>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</si>
  <si>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</si>
  <si>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</si>
  <si>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</si>
  <si>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</si>
  <si>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</si>
  <si>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</si>
  <si>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</si>
  <si>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</si>
  <si>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</si>
  <si>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</si>
  <si>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</si>
  <si>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</si>
  <si>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</si>
  <si>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</si>
  <si>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</si>
  <si>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</si>
  <si>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</si>
  <si>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</si>
  <si>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</si>
  <si>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</si>
  <si>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</si>
  <si>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</si>
  <si>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</si>
  <si>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</si>
  <si>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</si>
  <si>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</si>
  <si>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</si>
  <si>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</si>
  <si>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</si>
  <si>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</si>
  <si>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</si>
  <si>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</si>
  <si>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</si>
  <si>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</si>
  <si>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</si>
  <si>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</si>
  <si>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</si>
  <si>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</si>
  <si>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</si>
  <si>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</si>
  <si>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</si>
  <si>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</si>
  <si>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</si>
  <si>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</si>
  <si>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</si>
  <si>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</si>
  <si>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</si>
  <si>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</si>
  <si>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</si>
  <si>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</si>
  <si>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</si>
  <si>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</si>
  <si>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</si>
  <si>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</si>
  <si>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</si>
  <si>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</si>
  <si>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</si>
  <si>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</si>
  <si>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</si>
  <si>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</si>
  <si>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</si>
  <si>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</si>
  <si>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</si>
  <si>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</si>
  <si>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</si>
  <si>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</si>
  <si>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</si>
  <si>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</si>
  <si>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</si>
  <si>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</si>
  <si>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</si>
  <si>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</si>
  <si>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</si>
  <si>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</si>
  <si>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</si>
  <si>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</si>
  <si>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</si>
  <si>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</si>
  <si>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</si>
  <si>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</si>
  <si>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</si>
  <si>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</si>
  <si>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</si>
  <si>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</si>
  <si>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</si>
  <si>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</si>
  <si>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</si>
  <si>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</si>
  <si>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</si>
  <si>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</si>
  <si>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</si>
  <si>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</si>
  <si>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</si>
  <si>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</si>
  <si>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</si>
  <si>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</si>
  <si>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</si>
  <si>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</si>
  <si>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</si>
  <si>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</si>
  <si>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</si>
  <si>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</si>
  <si>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</si>
  <si>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</si>
  <si>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</si>
  <si>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</si>
  <si>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</si>
  <si>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</si>
  <si>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</si>
  <si>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</si>
  <si>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</si>
  <si>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</si>
  <si>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</si>
  <si>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</si>
  <si>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</si>
  <si>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</si>
  <si>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</si>
  <si>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</si>
  <si>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</si>
  <si>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</si>
  <si>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</si>
  <si>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</si>
  <si>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</si>
  <si>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</si>
  <si>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</si>
  <si>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</si>
  <si>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</si>
  <si>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</si>
  <si>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</si>
  <si>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</si>
  <si>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</si>
  <si>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</si>
  <si>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</si>
  <si>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</si>
  <si>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</si>
  <si>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</si>
  <si>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</si>
  <si>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</si>
  <si>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</si>
  <si>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</si>
  <si>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</si>
  <si>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</si>
  <si>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</si>
  <si>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</si>
  <si>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</si>
  <si>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</si>
  <si>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</si>
  <si>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</si>
  <si>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</si>
  <si>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</si>
  <si>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</si>
  <si>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</si>
  <si>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</si>
  <si>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</si>
  <si>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</si>
  <si>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</si>
  <si>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</si>
  <si>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</si>
  <si>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</si>
  <si>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</si>
  <si>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</si>
  <si>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</si>
  <si>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</si>
  <si>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</si>
  <si>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</si>
  <si>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</si>
  <si>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</si>
  <si>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</si>
  <si>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</si>
  <si>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</si>
  <si>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</si>
  <si>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</si>
  <si>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</si>
  <si>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</si>
  <si>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</si>
  <si>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</si>
  <si>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</si>
  <si>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</si>
  <si>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</si>
  <si>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</si>
  <si>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</si>
  <si>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</si>
  <si>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</si>
  <si>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</si>
  <si>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</si>
  <si>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</si>
  <si>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</si>
  <si>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</si>
  <si>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</si>
  <si>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</si>
  <si>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</si>
  <si>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</si>
  <si>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</si>
  <si>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</si>
  <si>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</si>
  <si>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</si>
  <si>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</si>
  <si>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</si>
  <si>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</si>
  <si>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</si>
  <si>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</si>
  <si>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</si>
  <si>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</si>
  <si>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</si>
  <si>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</si>
  <si>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</si>
  <si>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</si>
  <si>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</si>
  <si>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</si>
  <si>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</si>
  <si>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</si>
  <si>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</si>
  <si>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</si>
  <si>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</si>
  <si>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</si>
  <si>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</si>
  <si>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</si>
  <si>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</si>
  <si>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</si>
  <si>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</si>
  <si>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</si>
  <si>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</si>
  <si>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</si>
  <si>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</si>
  <si>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</si>
  <si>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</si>
  <si>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</si>
  <si>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</si>
  <si>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</si>
  <si>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</si>
  <si>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</si>
  <si>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</si>
  <si>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</si>
  <si>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</si>
  <si>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</si>
  <si>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</si>
  <si>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</si>
  <si>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</si>
  <si>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</si>
  <si>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</si>
  <si>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</si>
  <si>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</si>
  <si>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</si>
  <si>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AFPKVN5KLHB4MHSYDS25Q5MIWWKQ</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</si>
  <si>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</si>
  <si>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</si>
  <si>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</si>
  <si>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</si>
  <si>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</si>
  <si>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</si>
  <si>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</si>
  <si>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</si>
  <si>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</si>
  <si>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</si>
  <si>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</si>
  <si>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</si>
  <si>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</si>
  <si>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</si>
  <si>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</si>
  <si>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</si>
  <si>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</si>
  <si>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</si>
  <si>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</si>
  <si>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</si>
  <si>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</si>
  <si>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</si>
  <si>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</si>
  <si>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</si>
  <si>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</si>
  <si>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</si>
  <si>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</si>
  <si>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</si>
  <si>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</si>
  <si>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</si>
  <si>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</si>
  <si>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</si>
  <si>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</si>
  <si>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</si>
  <si>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</si>
  <si>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</si>
  <si>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</si>
  <si>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</si>
  <si>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</si>
  <si>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</si>
  <si>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</si>
  <si>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</si>
  <si>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</si>
  <si>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</si>
  <si>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</si>
  <si>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</si>
  <si>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</si>
  <si>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</si>
  <si>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</si>
  <si>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</si>
  <si>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</si>
  <si>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</si>
  <si>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</si>
  <si>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</si>
  <si>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</si>
  <si>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</si>
  <si>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</si>
  <si>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</si>
  <si>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</si>
  <si>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</si>
  <si>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</si>
  <si>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</si>
  <si>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</si>
  <si>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</si>
  <si>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</si>
  <si>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</si>
  <si>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</si>
  <si>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</si>
  <si>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</si>
  <si>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</si>
  <si>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</si>
  <si>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</si>
  <si>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</si>
  <si>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</si>
  <si>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</si>
  <si>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</si>
  <si>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</si>
  <si>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</si>
  <si>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</si>
  <si>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</si>
  <si>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</si>
  <si>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</si>
  <si>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</si>
  <si>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</si>
  <si>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</si>
  <si>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</si>
  <si>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</si>
  <si>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</si>
  <si>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</si>
  <si>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</si>
  <si>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</si>
  <si>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</si>
  <si>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</si>
  <si>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</si>
  <si>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CATEGORY</t>
  </si>
  <si>
    <t>USER ID</t>
  </si>
  <si>
    <t>PREVIEW ID</t>
  </si>
  <si>
    <t>POTENTIAL REVENUE</t>
  </si>
  <si>
    <t>PRICE RANGE</t>
  </si>
  <si>
    <t>Column2</t>
  </si>
  <si>
    <t>discount_p</t>
  </si>
  <si>
    <t>Row Labels</t>
  </si>
  <si>
    <t>Car&amp;Motorbike</t>
  </si>
  <si>
    <t>Computers&amp;Accessories</t>
  </si>
  <si>
    <t>Electronics</t>
  </si>
  <si>
    <t>Health&amp;PersonalCare</t>
  </si>
  <si>
    <t>Home&amp;Kitchen</t>
  </si>
  <si>
    <t>HomeImprovement</t>
  </si>
  <si>
    <t>MusicalInstruments</t>
  </si>
  <si>
    <t>OfficeProducts</t>
  </si>
  <si>
    <t>Toys&amp;Games</t>
  </si>
  <si>
    <t>Grand Total</t>
  </si>
  <si>
    <t>DISCOUNT RANGE</t>
  </si>
  <si>
    <t>40-52%</t>
  </si>
  <si>
    <t>0-13%</t>
  </si>
  <si>
    <t>14-26%</t>
  </si>
  <si>
    <t>27-39%</t>
  </si>
  <si>
    <t>53-65%</t>
  </si>
  <si>
    <t>66-78%</t>
  </si>
  <si>
    <t>79-94%</t>
  </si>
  <si>
    <t>Count of product_name</t>
  </si>
  <si>
    <t>NUMBER OFLISTED PRODUCT UNDER EACH CATEGORY</t>
  </si>
  <si>
    <t>Average of POTENTIAL REVENUE</t>
  </si>
  <si>
    <t>Average of Column2</t>
  </si>
  <si>
    <t>Max of rating_count</t>
  </si>
  <si>
    <t>PRODUCT WITH HIGHEST AVERAGE RATING</t>
  </si>
  <si>
    <t>AVERAGE ACTUAL PRICE VS DISCOUNTED PRICE BY CATEGORY</t>
  </si>
  <si>
    <t>PRODUCT WITH HIGHEST NUMBER REIEWS</t>
  </si>
  <si>
    <t>Count of DISCOUNT RANGE</t>
  </si>
  <si>
    <t>Count of PRODUCT CATEGORY</t>
  </si>
  <si>
    <t>Sum of POTENTIAL REVENUE</t>
  </si>
  <si>
    <t>Count of product_id</t>
  </si>
  <si>
    <t>NUMBER OF UNIQUE PRODUCT PER PRICE RANGE</t>
  </si>
  <si>
    <t>TOTAL POTENTIAL REVENUE</t>
  </si>
  <si>
    <t>DISTRIBUTION OF PRODUCTS RATINGS</t>
  </si>
  <si>
    <t>FEW REVIEWS</t>
  </si>
  <si>
    <t>Sum of FEW REVIEWS</t>
  </si>
  <si>
    <t>Max of Column2</t>
  </si>
  <si>
    <t>SCORE</t>
  </si>
  <si>
    <t>PRODUCT FEWER THAN 1000</t>
  </si>
  <si>
    <t>PRODUCTS WITH HIGEST DISCOUNT</t>
  </si>
  <si>
    <t>Sum of rating_count</t>
  </si>
  <si>
    <t>TOTAL NUMBER OF CATEGORY BY RATING COUNTS</t>
  </si>
  <si>
    <t>AVERAGE OF DISCOUNT PERCENTAGE</t>
  </si>
  <si>
    <t>Count of rating</t>
  </si>
  <si>
    <t>Sum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</si>
</sst>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Red]0"/>
    <numFmt numFmtId="165" formatCode="#,##0,"/>
    <numFmt numFmtId="166" formatCode="#,##0,,&quot;M&quot;"/>
    <numFmt numFmtId="167" formatCode="#,##0.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9" fontId="0" fillId="0" borderId="0" xfId="42" applyFont="1"/>
    <xf numFmtId="0" fontId="16" fillId="0" borderId="0" xfId="0" applyFont="1" applyAlignment="1">
      <alignment horizontal="left"/>
    </xf>
    <xf numFmtId="164" fontId="0" fillId="0" borderId="0" xfId="0" applyNumberFormat="1"/>
    <xf numFmtId="1" fontId="0" fillId="0" borderId="0" xfId="0" applyNumberFormat="1"/>
    <xf numFmtId="165" fontId="16" fillId="0" borderId="0" xfId="0" applyNumberFormat="1" applyFont="1"/>
    <xf numFmtId="165" fontId="0" fillId="0" borderId="0" xfId="0" applyNumberFormat="1"/>
    <xf numFmtId="166" fontId="0" fillId="0" borderId="0" xfId="0" applyNumberFormat="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1">
    <dxf>
      <numFmt numFmtId="4" formatCode="#,##0.00"/>
    </dxf>
    <dxf>
      <numFmt numFmtId="167" formatCode="#,##0.00,"/>
    </dxf>
    <dxf>
      <numFmt numFmtId="4" formatCode="#,##0.00"/>
    </dxf>
    <dxf>
      <numFmt numFmtId="166" formatCode="#,##0,,&quot;M&quot;"/>
    </dxf>
    <dxf>
      <numFmt numFmtId="169" formatCode="#,##0,,"/>
    </dxf>
    <dxf>
      <font>
        <b val="0"/>
      </font>
    </dxf>
    <dxf>
      <font>
        <b val="0"/>
      </font>
    </dxf>
    <dxf>
      <numFmt numFmtId="4" formatCode="#,##0.00"/>
    </dxf>
    <dxf>
      <numFmt numFmtId="4" formatCode="#,##0.00"/>
    </dxf>
    <dxf>
      <numFmt numFmtId="4" formatCode="#,##0.00"/>
    </dxf>
    <dxf>
      <font>
        <b/>
      </font>
    </dxf>
    <dxf>
      <numFmt numFmtId="164" formatCode="0;[Red]0"/>
    </dxf>
    <dxf>
      <numFmt numFmtId="4" formatCode="#,##0.00"/>
    </dxf>
    <dxf>
      <numFmt numFmtId="4" formatCode="#,##0.00"/>
    </dxf>
    <dxf>
      <numFmt numFmtId="165" formatCode="#,##0,"/>
    </dxf>
    <dxf>
      <numFmt numFmtId="4" formatCode="#,##0.00"/>
    </dxf>
    <dxf>
      <numFmt numFmtId="4" formatCode="#,##0.00"/>
    </dxf>
    <dxf>
      <numFmt numFmtId="4" formatCode="#,##0.00"/>
    </dxf>
    <dxf>
      <font>
        <b/>
      </font>
    </dxf>
    <dxf>
      <font>
        <b/>
      </font>
    </dxf>
    <dxf>
      <numFmt numFmtId="164" formatCode="0;[Red]0"/>
    </dxf>
    <dxf>
      <numFmt numFmtId="168" formatCode="0.0"/>
    </dxf>
    <dxf>
      <numFmt numFmtId="4" formatCode="#,##0.00"/>
    </dxf>
    <dxf>
      <numFmt numFmtId="4" formatCode="#,##0.00"/>
    </dxf>
    <dxf>
      <numFmt numFmtId="165" formatCode="#,##0,"/>
    </dxf>
    <dxf>
      <numFmt numFmtId="4" formatCode="#,##0.00"/>
    </dxf>
    <dxf>
      <numFmt numFmtId="166" formatCode="#,##0,,&quot;M&quot;"/>
    </dxf>
    <dxf>
      <numFmt numFmtId="4" formatCode="#,##0.00"/>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DISCOUNT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Pivottable!$A$4:$A$5</c:f>
              <c:strCache>
                <c:ptCount val="1"/>
                <c:pt idx="0">
                  <c:v>Car&amp;Motorbike</c:v>
                </c:pt>
              </c:strCache>
            </c:strRef>
          </c:cat>
          <c:val>
            <c:numRef>
              <c:f>Pivottable!$B$4:$B$5</c:f>
              <c:numCache>
                <c:formatCode>0;[Red]0</c:formatCode>
                <c:ptCount val="1"/>
                <c:pt idx="0">
                  <c:v>42</c:v>
                </c:pt>
              </c:numCache>
            </c:numRef>
          </c:val>
          <c:extLst>
            <c:ext xmlns:c16="http://schemas.microsoft.com/office/drawing/2014/chart" uri="{C3380CC4-5D6E-409C-BE32-E72D297353CC}">
              <c16:uniqueId val="{00000000-4A98-4C62-836B-91F83CAAEEDA}"/>
            </c:ext>
          </c:extLst>
        </c:ser>
        <c:dLbls>
          <c:dLblPos val="outEnd"/>
          <c:showLegendKey val="0"/>
          <c:showVal val="1"/>
          <c:showCatName val="0"/>
          <c:showSerName val="0"/>
          <c:showPercent val="0"/>
          <c:showBubbleSize val="0"/>
        </c:dLbls>
        <c:gapWidth val="219"/>
        <c:overlap val="-27"/>
        <c:axId val="533687408"/>
        <c:axId val="533697488"/>
      </c:barChart>
      <c:catAx>
        <c:axId val="53368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7488"/>
        <c:crosses val="autoZero"/>
        <c:auto val="1"/>
        <c:lblAlgn val="ctr"/>
        <c:lblOffset val="100"/>
        <c:noMultiLvlLbl val="0"/>
      </c:catAx>
      <c:valAx>
        <c:axId val="533697488"/>
        <c:scaling>
          <c:orientation val="minMax"/>
        </c:scaling>
        <c:delete val="1"/>
        <c:axPos val="l"/>
        <c:numFmt formatCode="0;[Red]0" sourceLinked="1"/>
        <c:majorTickMark val="none"/>
        <c:minorTickMark val="none"/>
        <c:tickLblPos val="nextTo"/>
        <c:crossAx val="533687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UNIQUE PROUCT PER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Pivottable!$D$61:$D$68</c:f>
              <c:strCache>
                <c:ptCount val="7"/>
                <c:pt idx="0">
                  <c:v>0-13%</c:v>
                </c:pt>
                <c:pt idx="1">
                  <c:v>14-26%</c:v>
                </c:pt>
                <c:pt idx="2">
                  <c:v>27-39%</c:v>
                </c:pt>
                <c:pt idx="3">
                  <c:v>40-52%</c:v>
                </c:pt>
                <c:pt idx="4">
                  <c:v>53-65%</c:v>
                </c:pt>
                <c:pt idx="5">
                  <c:v>66-78%</c:v>
                </c:pt>
                <c:pt idx="6">
                  <c:v>79-94%</c:v>
                </c:pt>
              </c:strCache>
            </c:strRef>
          </c:cat>
          <c:val>
            <c:numRef>
              <c:f>Pivottable!$E$61:$E$68</c:f>
              <c:numCache>
                <c:formatCode>General</c:formatCode>
                <c:ptCount val="7"/>
                <c:pt idx="0">
                  <c:v>106</c:v>
                </c:pt>
                <c:pt idx="1">
                  <c:v>165</c:v>
                </c:pt>
                <c:pt idx="2">
                  <c:v>219</c:v>
                </c:pt>
                <c:pt idx="3">
                  <c:v>310</c:v>
                </c:pt>
                <c:pt idx="4">
                  <c:v>357</c:v>
                </c:pt>
                <c:pt idx="5">
                  <c:v>204</c:v>
                </c:pt>
                <c:pt idx="6">
                  <c:v>103</c:v>
                </c:pt>
              </c:numCache>
            </c:numRef>
          </c:val>
          <c:extLst>
            <c:ext xmlns:c16="http://schemas.microsoft.com/office/drawing/2014/chart" uri="{C3380CC4-5D6E-409C-BE32-E72D297353CC}">
              <c16:uniqueId val="{00000000-48E4-4E15-9708-9B9E9A187C6D}"/>
            </c:ext>
          </c:extLst>
        </c:ser>
        <c:dLbls>
          <c:dLblPos val="outEnd"/>
          <c:showLegendKey val="0"/>
          <c:showVal val="1"/>
          <c:showCatName val="0"/>
          <c:showSerName val="0"/>
          <c:showPercent val="0"/>
          <c:showBubbleSize val="0"/>
        </c:dLbls>
        <c:gapWidth val="219"/>
        <c:overlap val="-27"/>
        <c:axId val="1901236112"/>
        <c:axId val="1901236592"/>
      </c:barChart>
      <c:catAx>
        <c:axId val="19012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36592"/>
        <c:crosses val="autoZero"/>
        <c:auto val="1"/>
        <c:lblAlgn val="ctr"/>
        <c:lblOffset val="100"/>
        <c:noMultiLvlLbl val="0"/>
      </c:catAx>
      <c:valAx>
        <c:axId val="1901236592"/>
        <c:scaling>
          <c:orientation val="minMax"/>
        </c:scaling>
        <c:delete val="1"/>
        <c:axPos val="l"/>
        <c:numFmt formatCode="General" sourceLinked="1"/>
        <c:majorTickMark val="none"/>
        <c:minorTickMark val="none"/>
        <c:tickLblPos val="nextTo"/>
        <c:crossAx val="190123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UNIQUE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Pivottable!$D$61:$D$68</c:f>
              <c:strCache>
                <c:ptCount val="7"/>
                <c:pt idx="0">
                  <c:v>0-13%</c:v>
                </c:pt>
                <c:pt idx="1">
                  <c:v>14-26%</c:v>
                </c:pt>
                <c:pt idx="2">
                  <c:v>27-39%</c:v>
                </c:pt>
                <c:pt idx="3">
                  <c:v>40-52%</c:v>
                </c:pt>
                <c:pt idx="4">
                  <c:v>53-65%</c:v>
                </c:pt>
                <c:pt idx="5">
                  <c:v>66-78%</c:v>
                </c:pt>
                <c:pt idx="6">
                  <c:v>79-94%</c:v>
                </c:pt>
              </c:strCache>
            </c:strRef>
          </c:cat>
          <c:val>
            <c:numRef>
              <c:f>Pivottable!$E$61:$E$68</c:f>
              <c:numCache>
                <c:formatCode>General</c:formatCode>
                <c:ptCount val="7"/>
                <c:pt idx="0">
                  <c:v>106</c:v>
                </c:pt>
                <c:pt idx="1">
                  <c:v>165</c:v>
                </c:pt>
                <c:pt idx="2">
                  <c:v>219</c:v>
                </c:pt>
                <c:pt idx="3">
                  <c:v>310</c:v>
                </c:pt>
                <c:pt idx="4">
                  <c:v>357</c:v>
                </c:pt>
                <c:pt idx="5">
                  <c:v>204</c:v>
                </c:pt>
                <c:pt idx="6">
                  <c:v>103</c:v>
                </c:pt>
              </c:numCache>
            </c:numRef>
          </c:val>
          <c:extLst>
            <c:ext xmlns:c16="http://schemas.microsoft.com/office/drawing/2014/chart" uri="{C3380CC4-5D6E-409C-BE32-E72D297353CC}">
              <c16:uniqueId val="{00000000-EDC1-4BBE-BBE0-109EC1C02E02}"/>
            </c:ext>
          </c:extLst>
        </c:ser>
        <c:dLbls>
          <c:dLblPos val="outEnd"/>
          <c:showLegendKey val="0"/>
          <c:showVal val="1"/>
          <c:showCatName val="0"/>
          <c:showSerName val="0"/>
          <c:showPercent val="0"/>
          <c:showBubbleSize val="0"/>
        </c:dLbls>
        <c:gapWidth val="219"/>
        <c:overlap val="-27"/>
        <c:axId val="1901251952"/>
        <c:axId val="1901264912"/>
      </c:barChart>
      <c:catAx>
        <c:axId val="190125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64912"/>
        <c:crosses val="autoZero"/>
        <c:auto val="1"/>
        <c:lblAlgn val="ctr"/>
        <c:lblOffset val="100"/>
        <c:noMultiLvlLbl val="0"/>
      </c:catAx>
      <c:valAx>
        <c:axId val="1901264912"/>
        <c:scaling>
          <c:orientation val="minMax"/>
        </c:scaling>
        <c:delete val="1"/>
        <c:axPos val="l"/>
        <c:numFmt formatCode="General" sourceLinked="1"/>
        <c:majorTickMark val="none"/>
        <c:minorTickMark val="none"/>
        <c:tickLblPos val="nextTo"/>
        <c:crossAx val="1901251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top impact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Pivottable!$B$76</c:f>
              <c:strCache>
                <c:ptCount val="1"/>
                <c:pt idx="0">
                  <c:v>Count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Pivottable!$A$77:$A$83</c:f>
              <c:strCache>
                <c:ptCount val="6"/>
                <c:pt idx="0">
                  <c:v>Electronics</c:v>
                </c:pt>
                <c:pt idx="1">
                  <c:v>Computers&amp;Accessories</c:v>
                </c:pt>
                <c:pt idx="2">
                  <c:v>Home&amp;Kitchen</c:v>
                </c:pt>
                <c:pt idx="3">
                  <c:v>OfficeProducts</c:v>
                </c:pt>
                <c:pt idx="4">
                  <c:v>MusicalInstruments</c:v>
                </c:pt>
                <c:pt idx="5">
                  <c:v>HomeImprovement</c:v>
                </c:pt>
              </c:strCache>
            </c:strRef>
          </c:cat>
          <c:val>
            <c:numRef>
              <c:f>Pivottable!$B$77:$B$83</c:f>
              <c:numCache>
                <c:formatCode>General</c:formatCode>
                <c:ptCount val="6"/>
                <c:pt idx="0">
                  <c:v>526</c:v>
                </c:pt>
                <c:pt idx="1">
                  <c:v>452</c:v>
                </c:pt>
                <c:pt idx="2">
                  <c:v>448</c:v>
                </c:pt>
                <c:pt idx="3">
                  <c:v>31</c:v>
                </c:pt>
                <c:pt idx="4">
                  <c:v>2</c:v>
                </c:pt>
                <c:pt idx="5">
                  <c:v>2</c:v>
                </c:pt>
              </c:numCache>
            </c:numRef>
          </c:val>
          <c:extLst>
            <c:ext xmlns:c16="http://schemas.microsoft.com/office/drawing/2014/chart" uri="{C3380CC4-5D6E-409C-BE32-E72D297353CC}">
              <c16:uniqueId val="{00000000-CA5B-475B-9B6A-D73AC36B2F0F}"/>
            </c:ext>
          </c:extLst>
        </c:ser>
        <c:ser>
          <c:idx val="1"/>
          <c:order val="1"/>
          <c:tx>
            <c:strRef>
              <c:f>Pivottable!$C$76</c:f>
              <c:strCache>
                <c:ptCount val="1"/>
                <c:pt idx="0">
                  <c:v>Sum of FEW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Pivottable!$A$77:$A$83</c:f>
              <c:strCache>
                <c:ptCount val="6"/>
                <c:pt idx="0">
                  <c:v>Electronics</c:v>
                </c:pt>
                <c:pt idx="1">
                  <c:v>Computers&amp;Accessories</c:v>
                </c:pt>
                <c:pt idx="2">
                  <c:v>Home&amp;Kitchen</c:v>
                </c:pt>
                <c:pt idx="3">
                  <c:v>OfficeProducts</c:v>
                </c:pt>
                <c:pt idx="4">
                  <c:v>MusicalInstruments</c:v>
                </c:pt>
                <c:pt idx="5">
                  <c:v>HomeImprovement</c:v>
                </c:pt>
              </c:strCache>
            </c:strRef>
          </c:cat>
          <c:val>
            <c:numRef>
              <c:f>Pivottable!$C$77:$C$83</c:f>
              <c:numCache>
                <c:formatCode>General</c:formatCode>
                <c:ptCount val="6"/>
                <c:pt idx="0">
                  <c:v>97</c:v>
                </c:pt>
                <c:pt idx="1">
                  <c:v>82</c:v>
                </c:pt>
                <c:pt idx="2">
                  <c:v>146</c:v>
                </c:pt>
                <c:pt idx="3">
                  <c:v>2</c:v>
                </c:pt>
                <c:pt idx="4">
                  <c:v>0</c:v>
                </c:pt>
                <c:pt idx="5">
                  <c:v>0</c:v>
                </c:pt>
              </c:numCache>
            </c:numRef>
          </c:val>
          <c:extLst>
            <c:ext xmlns:c16="http://schemas.microsoft.com/office/drawing/2014/chart" uri="{C3380CC4-5D6E-409C-BE32-E72D297353CC}">
              <c16:uniqueId val="{00000001-CA5B-475B-9B6A-D73AC36B2F0F}"/>
            </c:ext>
          </c:extLst>
        </c:ser>
        <c:ser>
          <c:idx val="2"/>
          <c:order val="2"/>
          <c:tx>
            <c:strRef>
              <c:f>Pivottable!$D$76</c:f>
              <c:strCache>
                <c:ptCount val="1"/>
                <c:pt idx="0">
                  <c:v>Sum of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Pivottable!$A$77:$A$83</c:f>
              <c:strCache>
                <c:ptCount val="6"/>
                <c:pt idx="0">
                  <c:v>Electronics</c:v>
                </c:pt>
                <c:pt idx="1">
                  <c:v>Computers&amp;Accessories</c:v>
                </c:pt>
                <c:pt idx="2">
                  <c:v>Home&amp;Kitchen</c:v>
                </c:pt>
                <c:pt idx="3">
                  <c:v>OfficeProducts</c:v>
                </c:pt>
                <c:pt idx="4">
                  <c:v>MusicalInstruments</c:v>
                </c:pt>
                <c:pt idx="5">
                  <c:v>HomeImprovement</c:v>
                </c:pt>
              </c:strCache>
            </c:strRef>
          </c:cat>
          <c:val>
            <c:numRef>
              <c:f>Pivottable!$D$77:$D$83</c:f>
              <c:numCache>
                <c:formatCode>#,##0.00,</c:formatCode>
                <c:ptCount val="6"/>
                <c:pt idx="0">
                  <c:v>8241.9449055842597</c:v>
                </c:pt>
                <c:pt idx="1">
                  <c:v>6973.398524647213</c:v>
                </c:pt>
                <c:pt idx="2">
                  <c:v>5896.2451083757269</c:v>
                </c:pt>
                <c:pt idx="3">
                  <c:v>478.92121984838025</c:v>
                </c:pt>
                <c:pt idx="4">
                  <c:v>35.70882845217217</c:v>
                </c:pt>
                <c:pt idx="5">
                  <c:v>30.644940157990384</c:v>
                </c:pt>
              </c:numCache>
            </c:numRef>
          </c:val>
          <c:extLst>
            <c:ext xmlns:c16="http://schemas.microsoft.com/office/drawing/2014/chart" uri="{C3380CC4-5D6E-409C-BE32-E72D297353CC}">
              <c16:uniqueId val="{00000002-CA5B-475B-9B6A-D73AC36B2F0F}"/>
            </c:ext>
          </c:extLst>
        </c:ser>
        <c:dLbls>
          <c:dLblPos val="outEnd"/>
          <c:showLegendKey val="0"/>
          <c:showVal val="1"/>
          <c:showCatName val="0"/>
          <c:showSerName val="0"/>
          <c:showPercent val="0"/>
          <c:showBubbleSize val="0"/>
        </c:dLbls>
        <c:gapWidth val="219"/>
        <c:overlap val="-27"/>
        <c:axId val="1901298992"/>
        <c:axId val="1901293712"/>
      </c:barChart>
      <c:catAx>
        <c:axId val="19012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93712"/>
        <c:crosses val="autoZero"/>
        <c:auto val="1"/>
        <c:lblAlgn val="ctr"/>
        <c:lblOffset val="100"/>
        <c:noMultiLvlLbl val="0"/>
      </c:catAx>
      <c:valAx>
        <c:axId val="1901293712"/>
        <c:scaling>
          <c:orientation val="minMax"/>
        </c:scaling>
        <c:delete val="1"/>
        <c:axPos val="l"/>
        <c:numFmt formatCode="General" sourceLinked="1"/>
        <c:majorTickMark val="none"/>
        <c:minorTickMark val="none"/>
        <c:tickLblPos val="nextTo"/>
        <c:crossAx val="1901298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LISTED PRODUCT UNDER EACH CATEGORY</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Pivottable!$F$4:$F$13</c:f>
              <c:numCache>
                <c:formatCode>General</c:formatCode>
                <c:ptCount val="9"/>
                <c:pt idx="0">
                  <c:v>1</c:v>
                </c:pt>
                <c:pt idx="1">
                  <c:v>452</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5597-44CB-A2F9-4AAFB8CB3B5D}"/>
            </c:ext>
          </c:extLst>
        </c:ser>
        <c:dLbls>
          <c:dLblPos val="outEnd"/>
          <c:showLegendKey val="0"/>
          <c:showVal val="1"/>
          <c:showCatName val="0"/>
          <c:showSerName val="0"/>
          <c:showPercent val="0"/>
          <c:showBubbleSize val="0"/>
        </c:dLbls>
        <c:gapWidth val="219"/>
        <c:overlap val="-27"/>
        <c:axId val="533698928"/>
        <c:axId val="533699408"/>
      </c:barChart>
      <c:catAx>
        <c:axId val="53369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9408"/>
        <c:crosses val="autoZero"/>
        <c:auto val="1"/>
        <c:lblAlgn val="ctr"/>
        <c:lblOffset val="100"/>
        <c:noMultiLvlLbl val="0"/>
      </c:catAx>
      <c:valAx>
        <c:axId val="533699408"/>
        <c:scaling>
          <c:orientation val="minMax"/>
        </c:scaling>
        <c:delete val="1"/>
        <c:axPos val="l"/>
        <c:numFmt formatCode="General" sourceLinked="1"/>
        <c:majorTickMark val="none"/>
        <c:minorTickMark val="none"/>
        <c:tickLblPos val="nextTo"/>
        <c:crossAx val="533698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CATEGORY BY RATING 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Pivottable!$H$3:$H$12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Pivottable!$I$3:$I$12</c:f>
              <c:numCache>
                <c:formatCode>#,##0,</c:formatCode>
                <c:ptCount val="9"/>
                <c:pt idx="0">
                  <c:v>1118</c:v>
                </c:pt>
                <c:pt idx="1">
                  <c:v>7728689</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59E6-4EFD-A04F-816D123CDB61}"/>
            </c:ext>
          </c:extLst>
        </c:ser>
        <c:dLbls>
          <c:dLblPos val="outEnd"/>
          <c:showLegendKey val="0"/>
          <c:showVal val="1"/>
          <c:showCatName val="0"/>
          <c:showSerName val="0"/>
          <c:showPercent val="0"/>
          <c:showBubbleSize val="0"/>
        </c:dLbls>
        <c:gapWidth val="219"/>
        <c:overlap val="-27"/>
        <c:axId val="533693648"/>
        <c:axId val="533697968"/>
      </c:barChart>
      <c:catAx>
        <c:axId val="53369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97968"/>
        <c:crosses val="autoZero"/>
        <c:auto val="1"/>
        <c:lblAlgn val="ctr"/>
        <c:lblOffset val="100"/>
        <c:noMultiLvlLbl val="0"/>
      </c:catAx>
      <c:valAx>
        <c:axId val="533697968"/>
        <c:scaling>
          <c:orientation val="minMax"/>
        </c:scaling>
        <c:delete val="1"/>
        <c:axPos val="l"/>
        <c:numFmt formatCode="#,##0," sourceLinked="1"/>
        <c:majorTickMark val="none"/>
        <c:minorTickMark val="none"/>
        <c:tickLblPos val="nextTo"/>
        <c:crossAx val="533693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AVERAGE RATING</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Pivottable!$A$19:$A$28</c:f>
              <c:strCache>
                <c:ptCount val="9"/>
                <c:pt idx="0">
                  <c:v>Electronics</c:v>
                </c:pt>
                <c:pt idx="1">
                  <c:v>Home&amp;Kitchen</c:v>
                </c:pt>
                <c:pt idx="2">
                  <c:v>Computers&amp;Accessories</c:v>
                </c:pt>
                <c:pt idx="3">
                  <c:v>MusicalInstruments</c:v>
                </c:pt>
                <c:pt idx="4">
                  <c:v>Toys&amp;Games</c:v>
                </c:pt>
                <c:pt idx="5">
                  <c:v>OfficeProducts</c:v>
                </c:pt>
                <c:pt idx="6">
                  <c:v>HomeImprovement</c:v>
                </c:pt>
                <c:pt idx="7">
                  <c:v>Health&amp;PersonalCare</c:v>
                </c:pt>
                <c:pt idx="8">
                  <c:v>Car&amp;Motorbike</c:v>
                </c:pt>
              </c:strCache>
            </c:strRef>
          </c:cat>
          <c:val>
            <c:numRef>
              <c:f>Pivottable!$B$19:$B$28</c:f>
              <c:numCache>
                <c:formatCode>#,##0,</c:formatCode>
                <c:ptCount val="9"/>
                <c:pt idx="0">
                  <c:v>426973</c:v>
                </c:pt>
                <c:pt idx="1">
                  <c:v>270563</c:v>
                </c:pt>
                <c:pt idx="2">
                  <c:v>253105</c:v>
                </c:pt>
                <c:pt idx="3">
                  <c:v>68664</c:v>
                </c:pt>
                <c:pt idx="4">
                  <c:v>15867</c:v>
                </c:pt>
                <c:pt idx="5">
                  <c:v>12179</c:v>
                </c:pt>
                <c:pt idx="6">
                  <c:v>5985</c:v>
                </c:pt>
                <c:pt idx="7">
                  <c:v>3663</c:v>
                </c:pt>
                <c:pt idx="8">
                  <c:v>1118</c:v>
                </c:pt>
              </c:numCache>
            </c:numRef>
          </c:val>
          <c:extLst>
            <c:ext xmlns:c16="http://schemas.microsoft.com/office/drawing/2014/chart" uri="{C3380CC4-5D6E-409C-BE32-E72D297353CC}">
              <c16:uniqueId val="{00000000-3726-4232-8D06-06A7F188616C}"/>
            </c:ext>
          </c:extLst>
        </c:ser>
        <c:dLbls>
          <c:dLblPos val="outEnd"/>
          <c:showLegendKey val="0"/>
          <c:showVal val="1"/>
          <c:showCatName val="0"/>
          <c:showSerName val="0"/>
          <c:showPercent val="0"/>
          <c:showBubbleSize val="0"/>
        </c:dLbls>
        <c:gapWidth val="219"/>
        <c:overlap val="-27"/>
        <c:axId val="533677808"/>
        <c:axId val="533730608"/>
      </c:barChart>
      <c:catAx>
        <c:axId val="53367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0608"/>
        <c:crosses val="autoZero"/>
        <c:auto val="1"/>
        <c:lblAlgn val="ctr"/>
        <c:lblOffset val="100"/>
        <c:noMultiLvlLbl val="0"/>
      </c:catAx>
      <c:valAx>
        <c:axId val="533730608"/>
        <c:scaling>
          <c:orientation val="minMax"/>
        </c:scaling>
        <c:delete val="1"/>
        <c:axPos val="l"/>
        <c:numFmt formatCode="#,##0," sourceLinked="1"/>
        <c:majorTickMark val="none"/>
        <c:minorTickMark val="none"/>
        <c:tickLblPos val="nextTo"/>
        <c:crossAx val="53367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POTENTIAL</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Pivottable!$E$18</c:f>
              <c:strCache>
                <c:ptCount val="1"/>
                <c:pt idx="0">
                  <c:v>Total</c:v>
                </c:pt>
              </c:strCache>
            </c:strRef>
          </c:tx>
          <c:spPr>
            <a:solidFill>
              <a:schemeClr val="accent1"/>
            </a:solidFill>
            <a:ln>
              <a:noFill/>
            </a:ln>
            <a:effectLst/>
          </c:spPr>
          <c:invertIfNegative val="0"/>
          <c:cat>
            <c:strRef>
              <c:f>Pivottable!$D$19:$D$28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Pivottable!$E$19:$E$28</c:f>
              <c:numCache>
                <c:formatCode>#,##0,,"M"</c:formatCode>
                <c:ptCount val="9"/>
                <c:pt idx="0">
                  <c:v>4472000</c:v>
                </c:pt>
                <c:pt idx="1">
                  <c:v>27908868.275619473</c:v>
                </c:pt>
                <c:pt idx="2">
                  <c:v>186351343.71482891</c:v>
                </c:pt>
                <c:pt idx="3">
                  <c:v>6959700</c:v>
                </c:pt>
                <c:pt idx="4">
                  <c:v>23347594.502232142</c:v>
                </c:pt>
                <c:pt idx="5">
                  <c:v>3081717</c:v>
                </c:pt>
                <c:pt idx="6">
                  <c:v>75558531</c:v>
                </c:pt>
                <c:pt idx="7">
                  <c:v>1960607</c:v>
                </c:pt>
                <c:pt idx="8">
                  <c:v>2380050</c:v>
                </c:pt>
              </c:numCache>
            </c:numRef>
          </c:val>
          <c:extLst>
            <c:ext xmlns:c16="http://schemas.microsoft.com/office/drawing/2014/chart" uri="{C3380CC4-5D6E-409C-BE32-E72D297353CC}">
              <c16:uniqueId val="{00000000-1B30-4A9F-9C12-B397F71A1523}"/>
            </c:ext>
          </c:extLst>
        </c:ser>
        <c:dLbls>
          <c:showLegendKey val="0"/>
          <c:showVal val="0"/>
          <c:showCatName val="0"/>
          <c:showSerName val="0"/>
          <c:showPercent val="0"/>
          <c:showBubbleSize val="0"/>
        </c:dLbls>
        <c:gapWidth val="219"/>
        <c:overlap val="-27"/>
        <c:axId val="533686928"/>
        <c:axId val="533733968"/>
      </c:barChart>
      <c:catAx>
        <c:axId val="5336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3968"/>
        <c:crosses val="autoZero"/>
        <c:auto val="1"/>
        <c:lblAlgn val="ctr"/>
        <c:lblOffset val="100"/>
        <c:noMultiLvlLbl val="0"/>
      </c:catAx>
      <c:valAx>
        <c:axId val="533733968"/>
        <c:scaling>
          <c:orientation val="minMax"/>
        </c:scaling>
        <c:delete val="1"/>
        <c:axPos val="l"/>
        <c:numFmt formatCode="#,##0,,&quot;M&quot;" sourceLinked="1"/>
        <c:majorTickMark val="none"/>
        <c:minorTickMark val="none"/>
        <c:tickLblPos val="nextTo"/>
        <c:crossAx val="533686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FEW</a:t>
            </a:r>
            <a:r>
              <a:rPr lang="en-US" baseline="0"/>
              <a:t> REVIEWS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Pivottable!$G$19:$G$28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Pivottable!$H$19:$H$28</c:f>
              <c:numCache>
                <c:formatCode>General</c:formatCode>
                <c:ptCount val="9"/>
                <c:pt idx="0">
                  <c:v>0</c:v>
                </c:pt>
                <c:pt idx="1">
                  <c:v>82</c:v>
                </c:pt>
                <c:pt idx="2">
                  <c:v>97</c:v>
                </c:pt>
                <c:pt idx="3">
                  <c:v>0</c:v>
                </c:pt>
                <c:pt idx="4">
                  <c:v>146</c:v>
                </c:pt>
                <c:pt idx="5">
                  <c:v>0</c:v>
                </c:pt>
                <c:pt idx="6">
                  <c:v>0</c:v>
                </c:pt>
                <c:pt idx="7">
                  <c:v>2</c:v>
                </c:pt>
                <c:pt idx="8">
                  <c:v>0</c:v>
                </c:pt>
              </c:numCache>
            </c:numRef>
          </c:val>
          <c:extLst>
            <c:ext xmlns:c16="http://schemas.microsoft.com/office/drawing/2014/chart" uri="{C3380CC4-5D6E-409C-BE32-E72D297353CC}">
              <c16:uniqueId val="{00000000-70BC-4560-A0E2-5F27DDBC2354}"/>
            </c:ext>
          </c:extLst>
        </c:ser>
        <c:dLbls>
          <c:dLblPos val="outEnd"/>
          <c:showLegendKey val="0"/>
          <c:showVal val="1"/>
          <c:showCatName val="0"/>
          <c:showSerName val="0"/>
          <c:showPercent val="0"/>
          <c:showBubbleSize val="0"/>
        </c:dLbls>
        <c:gapWidth val="219"/>
        <c:overlap val="-27"/>
        <c:axId val="439751184"/>
        <c:axId val="439747344"/>
      </c:barChart>
      <c:catAx>
        <c:axId val="4397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47344"/>
        <c:crosses val="autoZero"/>
        <c:auto val="1"/>
        <c:lblAlgn val="ctr"/>
        <c:lblOffset val="100"/>
        <c:noMultiLvlLbl val="0"/>
      </c:catAx>
      <c:valAx>
        <c:axId val="439747344"/>
        <c:scaling>
          <c:orientation val="minMax"/>
        </c:scaling>
        <c:delete val="1"/>
        <c:axPos val="l"/>
        <c:numFmt formatCode="General" sourceLinked="1"/>
        <c:majorTickMark val="none"/>
        <c:minorTickMark val="none"/>
        <c:tickLblPos val="nextTo"/>
        <c:crossAx val="43975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MEMBER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Pivottable!$A$34:$A$43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Pivottable!$B$34:$B$43</c:f>
              <c:numCache>
                <c:formatCode>General</c:formatCode>
                <c:ptCount val="9"/>
                <c:pt idx="0">
                  <c:v>1</c:v>
                </c:pt>
                <c:pt idx="1">
                  <c:v>452</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E620-4356-AEF6-F4CF1EA739B5}"/>
            </c:ext>
          </c:extLst>
        </c:ser>
        <c:dLbls>
          <c:dLblPos val="outEnd"/>
          <c:showLegendKey val="0"/>
          <c:showVal val="1"/>
          <c:showCatName val="0"/>
          <c:showSerName val="0"/>
          <c:showPercent val="0"/>
          <c:showBubbleSize val="0"/>
        </c:dLbls>
        <c:gapWidth val="219"/>
        <c:overlap val="-27"/>
        <c:axId val="439789584"/>
        <c:axId val="439797744"/>
      </c:barChart>
      <c:catAx>
        <c:axId val="4397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797744"/>
        <c:crosses val="autoZero"/>
        <c:auto val="1"/>
        <c:lblAlgn val="ctr"/>
        <c:lblOffset val="100"/>
        <c:noMultiLvlLbl val="0"/>
      </c:catAx>
      <c:valAx>
        <c:axId val="439797744"/>
        <c:scaling>
          <c:orientation val="minMax"/>
        </c:scaling>
        <c:delete val="1"/>
        <c:axPos val="l"/>
        <c:numFmt formatCode="General" sourceLinked="1"/>
        <c:majorTickMark val="none"/>
        <c:minorTickMark val="none"/>
        <c:tickLblPos val="nextTo"/>
        <c:crossAx val="439789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POTENTIAL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Pivottable!$D$35:$D$44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Pivottable!$E$35:$E$44</c:f>
              <c:numCache>
                <c:formatCode>#,##0,,"M"</c:formatCode>
                <c:ptCount val="9"/>
                <c:pt idx="0">
                  <c:v>4472000</c:v>
                </c:pt>
                <c:pt idx="1">
                  <c:v>12614808460.580002</c:v>
                </c:pt>
                <c:pt idx="2">
                  <c:v>98020806794</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75E2-4DD6-89CB-F957EFDADFF8}"/>
            </c:ext>
          </c:extLst>
        </c:ser>
        <c:dLbls>
          <c:dLblPos val="outEnd"/>
          <c:showLegendKey val="0"/>
          <c:showVal val="1"/>
          <c:showCatName val="0"/>
          <c:showSerName val="0"/>
          <c:showPercent val="0"/>
          <c:showBubbleSize val="0"/>
        </c:dLbls>
        <c:gapWidth val="219"/>
        <c:overlap val="-27"/>
        <c:axId val="1901230832"/>
        <c:axId val="1901213552"/>
      </c:barChart>
      <c:catAx>
        <c:axId val="19012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13552"/>
        <c:crosses val="autoZero"/>
        <c:auto val="1"/>
        <c:lblAlgn val="ctr"/>
        <c:lblOffset val="100"/>
        <c:noMultiLvlLbl val="0"/>
      </c:catAx>
      <c:valAx>
        <c:axId val="1901213552"/>
        <c:scaling>
          <c:orientation val="minMax"/>
        </c:scaling>
        <c:delete val="1"/>
        <c:axPos val="l"/>
        <c:numFmt formatCode="#,##0,,&quot;M&quot;" sourceLinked="1"/>
        <c:majorTickMark val="none"/>
        <c:minorTickMark val="none"/>
        <c:tickLblPos val="nextTo"/>
        <c:crossAx val="1901230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review analysis.xlsx]Pivottable!PivotTable2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PRODUCT RATINGS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Pivottable!$B$46</c:f>
              <c:strCache>
                <c:ptCount val="1"/>
                <c:pt idx="0">
                  <c:v>Total</c:v>
                </c:pt>
              </c:strCache>
            </c:strRef>
          </c:tx>
          <c:spPr>
            <a:solidFill>
              <a:schemeClr val="accent1"/>
            </a:solidFill>
            <a:ln>
              <a:noFill/>
            </a:ln>
            <a:effectLst/>
          </c:spPr>
          <c:invertIfNegative val="0"/>
          <c:cat>
            <c:strRef>
              <c:f>Pivottable!$A$47:$A$72</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Pivottable!$B$47:$B$72</c:f>
              <c:numCache>
                <c:formatCode>General</c:formatCode>
                <c:ptCount val="25"/>
                <c:pt idx="0">
                  <c:v>1</c:v>
                </c:pt>
                <c:pt idx="1">
                  <c:v>1</c:v>
                </c:pt>
                <c:pt idx="2">
                  <c:v>1</c:v>
                </c:pt>
                <c:pt idx="3">
                  <c:v>2</c:v>
                </c:pt>
                <c:pt idx="4">
                  <c:v>1</c:v>
                </c:pt>
                <c:pt idx="5">
                  <c:v>3</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76</c:v>
                </c:pt>
                <c:pt idx="21">
                  <c:v>17</c:v>
                </c:pt>
                <c:pt idx="22">
                  <c:v>6</c:v>
                </c:pt>
                <c:pt idx="23">
                  <c:v>3</c:v>
                </c:pt>
                <c:pt idx="24">
                  <c:v>3</c:v>
                </c:pt>
              </c:numCache>
            </c:numRef>
          </c:val>
          <c:extLst>
            <c:ext xmlns:c16="http://schemas.microsoft.com/office/drawing/2014/chart" uri="{C3380CC4-5D6E-409C-BE32-E72D297353CC}">
              <c16:uniqueId val="{00000000-6DEF-439F-902D-7449F42C041D}"/>
            </c:ext>
          </c:extLst>
        </c:ser>
        <c:dLbls>
          <c:showLegendKey val="0"/>
          <c:showVal val="0"/>
          <c:showCatName val="0"/>
          <c:showSerName val="0"/>
          <c:showPercent val="0"/>
          <c:showBubbleSize val="0"/>
        </c:dLbls>
        <c:gapWidth val="219"/>
        <c:overlap val="-27"/>
        <c:axId val="1901222192"/>
        <c:axId val="1901208272"/>
      </c:barChart>
      <c:catAx>
        <c:axId val="19012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208272"/>
        <c:crosses val="autoZero"/>
        <c:auto val="1"/>
        <c:lblAlgn val="ctr"/>
        <c:lblOffset val="100"/>
        <c:noMultiLvlLbl val="0"/>
      </c:catAx>
      <c:valAx>
        <c:axId val="1901208272"/>
        <c:scaling>
          <c:orientation val="minMax"/>
        </c:scaling>
        <c:delete val="1"/>
        <c:axPos val="l"/>
        <c:numFmt formatCode="General" sourceLinked="1"/>
        <c:majorTickMark val="none"/>
        <c:minorTickMark val="none"/>
        <c:tickLblPos val="nextTo"/>
        <c:crossAx val="1901222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205740</xdr:colOff>
      <xdr:row>5</xdr:row>
      <xdr:rowOff>144780</xdr:rowOff>
    </xdr:from>
    <xdr:to>
      <xdr:col>4</xdr:col>
      <xdr:colOff>114300</xdr:colOff>
      <xdr:row>17</xdr:row>
      <xdr:rowOff>60960</xdr:rowOff>
    </xdr:to>
    <xdr:graphicFrame macro="">
      <xdr:nvGraphicFramePr>
        <xdr:cNvPr id="2" name="Chart 1">
          <a:extLst>
            <a:ext uri="{FF2B5EF4-FFF2-40B4-BE49-F238E27FC236}">
              <a16:creationId xmlns:a16="http://schemas.microsoft.com/office/drawing/2014/main" id="{7E4A9199-E5F9-4953-A1C3-6EC05B506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5</xdr:row>
      <xdr:rowOff>106680</xdr:rowOff>
    </xdr:from>
    <xdr:to>
      <xdr:col>8</xdr:col>
      <xdr:colOff>106680</xdr:colOff>
      <xdr:row>17</xdr:row>
      <xdr:rowOff>22860</xdr:rowOff>
    </xdr:to>
    <xdr:graphicFrame macro="">
      <xdr:nvGraphicFramePr>
        <xdr:cNvPr id="3" name="Chart 2">
          <a:extLst>
            <a:ext uri="{FF2B5EF4-FFF2-40B4-BE49-F238E27FC236}">
              <a16:creationId xmlns:a16="http://schemas.microsoft.com/office/drawing/2014/main" id="{A974976B-17D7-4B43-AD98-B6193BAFF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335280</xdr:colOff>
      <xdr:row>5</xdr:row>
      <xdr:rowOff>160020</xdr:rowOff>
    </xdr:from>
    <xdr:to>
      <xdr:col>12</xdr:col>
      <xdr:colOff>243840</xdr:colOff>
      <xdr:row>17</xdr:row>
      <xdr:rowOff>76200</xdr:rowOff>
    </xdr:to>
    <xdr:graphicFrame macro="">
      <xdr:nvGraphicFramePr>
        <xdr:cNvPr id="4" name="Chart 3">
          <a:extLst>
            <a:ext uri="{FF2B5EF4-FFF2-40B4-BE49-F238E27FC236}">
              <a16:creationId xmlns:a16="http://schemas.microsoft.com/office/drawing/2014/main" id="{0F217DBD-2191-49AD-8BFC-EC4C95B7C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449580</xdr:colOff>
      <xdr:row>5</xdr:row>
      <xdr:rowOff>83820</xdr:rowOff>
    </xdr:from>
    <xdr:to>
      <xdr:col>16</xdr:col>
      <xdr:colOff>419100</xdr:colOff>
      <xdr:row>17</xdr:row>
      <xdr:rowOff>144780</xdr:rowOff>
    </xdr:to>
    <xdr:graphicFrame macro="">
      <xdr:nvGraphicFramePr>
        <xdr:cNvPr id="5" name="Chart 4">
          <a:extLst>
            <a:ext uri="{FF2B5EF4-FFF2-40B4-BE49-F238E27FC236}">
              <a16:creationId xmlns:a16="http://schemas.microsoft.com/office/drawing/2014/main" id="{07EAC368-D58A-46B9-900C-0AFE997B2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175260</xdr:colOff>
      <xdr:row>18</xdr:row>
      <xdr:rowOff>144780</xdr:rowOff>
    </xdr:from>
    <xdr:to>
      <xdr:col>4</xdr:col>
      <xdr:colOff>144780</xdr:colOff>
      <xdr:row>31</xdr:row>
      <xdr:rowOff>7620</xdr:rowOff>
    </xdr:to>
    <xdr:graphicFrame macro="">
      <xdr:nvGraphicFramePr>
        <xdr:cNvPr id="6" name="Chart 5">
          <a:extLst>
            <a:ext uri="{FF2B5EF4-FFF2-40B4-BE49-F238E27FC236}">
              <a16:creationId xmlns:a16="http://schemas.microsoft.com/office/drawing/2014/main" id="{18040A5B-EB15-430D-926B-9522225EE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373380</xdr:colOff>
      <xdr:row>19</xdr:row>
      <xdr:rowOff>15240</xdr:rowOff>
    </xdr:from>
    <xdr:to>
      <xdr:col>8</xdr:col>
      <xdr:colOff>342900</xdr:colOff>
      <xdr:row>31</xdr:row>
      <xdr:rowOff>76200</xdr:rowOff>
    </xdr:to>
    <xdr:graphicFrame macro="">
      <xdr:nvGraphicFramePr>
        <xdr:cNvPr id="7" name="Chart 6">
          <a:extLst>
            <a:ext uri="{FF2B5EF4-FFF2-40B4-BE49-F238E27FC236}">
              <a16:creationId xmlns:a16="http://schemas.microsoft.com/office/drawing/2014/main" id="{FFDCF293-3056-44CD-BFB9-AEEAD47B8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495300</xdr:colOff>
      <xdr:row>19</xdr:row>
      <xdr:rowOff>22860</xdr:rowOff>
    </xdr:from>
    <xdr:to>
      <xdr:col>13</xdr:col>
      <xdr:colOff>60960</xdr:colOff>
      <xdr:row>31</xdr:row>
      <xdr:rowOff>99060</xdr:rowOff>
    </xdr:to>
    <xdr:graphicFrame macro="">
      <xdr:nvGraphicFramePr>
        <xdr:cNvPr id="8" name="Chart 7">
          <a:extLst>
            <a:ext uri="{FF2B5EF4-FFF2-40B4-BE49-F238E27FC236}">
              <a16:creationId xmlns:a16="http://schemas.microsoft.com/office/drawing/2014/main" id="{9BE3B389-7D6D-499B-BEB9-A184F1F79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213360</xdr:colOff>
      <xdr:row>19</xdr:row>
      <xdr:rowOff>30480</xdr:rowOff>
    </xdr:from>
    <xdr:to>
      <xdr:col>17</xdr:col>
      <xdr:colOff>449580</xdr:colOff>
      <xdr:row>31</xdr:row>
      <xdr:rowOff>106680</xdr:rowOff>
    </xdr:to>
    <xdr:graphicFrame macro="">
      <xdr:nvGraphicFramePr>
        <xdr:cNvPr id="9" name="Chart 8">
          <a:extLst>
            <a:ext uri="{FF2B5EF4-FFF2-40B4-BE49-F238E27FC236}">
              <a16:creationId xmlns:a16="http://schemas.microsoft.com/office/drawing/2014/main" id="{D37FB9D4-DB7E-41F7-B9FD-22115A898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32</xdr:row>
      <xdr:rowOff>60960</xdr:rowOff>
    </xdr:from>
    <xdr:to>
      <xdr:col>4</xdr:col>
      <xdr:colOff>312420</xdr:colOff>
      <xdr:row>42</xdr:row>
      <xdr:rowOff>175260</xdr:rowOff>
    </xdr:to>
    <xdr:graphicFrame macro="">
      <xdr:nvGraphicFramePr>
        <xdr:cNvPr id="10" name="Chart 9">
          <a:extLst>
            <a:ext uri="{FF2B5EF4-FFF2-40B4-BE49-F238E27FC236}">
              <a16:creationId xmlns:a16="http://schemas.microsoft.com/office/drawing/2014/main" id="{3D319528-36EC-4997-8A7B-5B68E29B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403860</xdr:colOff>
      <xdr:row>32</xdr:row>
      <xdr:rowOff>121920</xdr:rowOff>
    </xdr:from>
    <xdr:to>
      <xdr:col>8</xdr:col>
      <xdr:colOff>640080</xdr:colOff>
      <xdr:row>42</xdr:row>
      <xdr:rowOff>114300</xdr:rowOff>
    </xdr:to>
    <xdr:graphicFrame macro="">
      <xdr:nvGraphicFramePr>
        <xdr:cNvPr id="11" name="Chart 10">
          <a:extLst>
            <a:ext uri="{FF2B5EF4-FFF2-40B4-BE49-F238E27FC236}">
              <a16:creationId xmlns:a16="http://schemas.microsoft.com/office/drawing/2014/main" id="{D9F4E5B1-4FA7-480A-9416-6CAFE45CA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114300</xdr:colOff>
      <xdr:row>32</xdr:row>
      <xdr:rowOff>76200</xdr:rowOff>
    </xdr:from>
    <xdr:to>
      <xdr:col>13</xdr:col>
      <xdr:colOff>350520</xdr:colOff>
      <xdr:row>42</xdr:row>
      <xdr:rowOff>60960</xdr:rowOff>
    </xdr:to>
    <xdr:graphicFrame macro="">
      <xdr:nvGraphicFramePr>
        <xdr:cNvPr id="12" name="Chart 11">
          <a:extLst>
            <a:ext uri="{FF2B5EF4-FFF2-40B4-BE49-F238E27FC236}">
              <a16:creationId xmlns:a16="http://schemas.microsoft.com/office/drawing/2014/main" id="{42B89FC8-D615-42C2-A46D-F79A3F4F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15240</xdr:colOff>
      <xdr:row>0</xdr:row>
      <xdr:rowOff>121920</xdr:rowOff>
    </xdr:from>
    <xdr:to>
      <xdr:col>17</xdr:col>
      <xdr:colOff>304800</xdr:colOff>
      <xdr:row>2</xdr:row>
      <xdr:rowOff>190500</xdr:rowOff>
    </xdr:to>
    <xdr:sp macro="" textlink="">
      <xdr:nvSpPr>
        <xdr:cNvPr id="13" name="Rectangle 12">
          <a:extLst>
            <a:ext uri="{FF2B5EF4-FFF2-40B4-BE49-F238E27FC236}">
              <a16:creationId xmlns:a16="http://schemas.microsoft.com/office/drawing/2014/main" id="{39EACCC5-866F-1E6E-57B6-A419811785A5}"/>
            </a:ext>
          </a:extLst>
        </xdr:cNvPr>
        <xdr:cNvSpPr/>
      </xdr:nvSpPr>
      <xdr:spPr>
        <a:xfrm>
          <a:off x="685800" y="121920"/>
          <a:ext cx="11018520" cy="464820"/>
        </a:xfrm>
        <a:prstGeom prst="rect">
          <a:avLst/>
        </a:prstGeom>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latin typeface="Tahoma" panose="020B0604030504040204" pitchFamily="34" charset="0"/>
              <a:ea typeface="Tahoma" panose="020B0604030504040204" pitchFamily="34" charset="0"/>
              <a:cs typeface="Tahoma" panose="020B0604030504040204" pitchFamily="34" charset="0"/>
            </a:rPr>
            <a:t>Amazon Product Review Analysis Dashboard</a:t>
          </a:r>
        </a:p>
      </xdr:txBody>
    </xdr:sp>
    <xdr:clientData/>
  </xdr:twoCellAnchor>
  <xdr:twoCellAnchor editAs="oneCell">
    <xdr:from>
      <xdr:col>1</xdr:col>
      <xdr:colOff>68580</xdr:colOff>
      <xdr:row>2</xdr:row>
      <xdr:rowOff>190501</xdr:rowOff>
    </xdr:from>
    <xdr:to>
      <xdr:col>17</xdr:col>
      <xdr:colOff>60960</xdr:colOff>
      <xdr:row>5</xdr:row>
      <xdr:rowOff>7620</xdr:rowOff>
    </xdr:to>
    <mc:AlternateContent xmlns:mc="http://schemas.openxmlformats.org/markup-compatibility/2006" xmlns:a14="http://schemas.microsoft.com/office/drawing/2010/main">
      <mc:Choice Requires="a14">
        <xdr:graphicFrame macro="">
          <xdr:nvGraphicFramePr>
            <xdr:cNvPr id="15" name="PRODUCT CATEGORY">
              <a:extLst>
                <a:ext uri="{FF2B5EF4-FFF2-40B4-BE49-F238E27FC236}">
                  <a16:creationId xmlns:a16="http://schemas.microsoft.com/office/drawing/2014/main" id="{DE7F62C3-83DD-F155-70B5-0D729C2EB59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39140" y="586741"/>
              <a:ext cx="10721340" cy="411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342900</xdr:colOff>
      <xdr:row>31</xdr:row>
      <xdr:rowOff>190500</xdr:rowOff>
    </xdr:from>
    <xdr:to>
      <xdr:col>17</xdr:col>
      <xdr:colOff>556260</xdr:colOff>
      <xdr:row>41</xdr:row>
      <xdr:rowOff>53340</xdr:rowOff>
    </xdr:to>
    <xdr:graphicFrame macro="">
      <xdr:nvGraphicFramePr>
        <xdr:cNvPr id="14" name="Chart 13">
          <a:extLst>
            <a:ext uri="{FF2B5EF4-FFF2-40B4-BE49-F238E27FC236}">
              <a16:creationId xmlns:a16="http://schemas.microsoft.com/office/drawing/2014/main" id="{659CF957-5DE4-4B59-8598-3472E5C2C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HP" refreshedDate="45856.088045833334" createdVersion="8" refreshedVersion="8" minRefreshableVersion="3" recordCount="1464" xr:uid="{E80741A1-C99C-4E7A-B281-D0D21EC5ED6A}">
  <cacheSource type="worksheet">
    <worksheetSource name="Table1"/>
  </cacheSource>
  <cacheFields count="25">
    <cacheField name="product_id" numFmtId="0">
      <sharedItems/>
    </cacheField>
    <cacheField name="product_name" numFmtId="0">
      <sharedItems longText="1"/>
    </cacheField>
    <cacheField name="category" numFmtId="0">
      <sharedItems/>
    </cacheField>
    <cacheField name="PRODUCT CATEGORY" numFmtId="0">
      <sharedItems count="9">
        <s v="Electronics"/>
        <s v="Computers&amp;Accessories"/>
        <s v="Home&amp;Kitchen"/>
        <s v="MusicalInstruments"/>
        <s v="Toys&amp;Games"/>
        <s v="OfficeProducts"/>
        <s v="HomeImprovement"/>
        <s v="Health&amp;PersonalCare"/>
        <s v="Car&amp;Motorbike"/>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PRICE RANGE" numFmtId="0">
      <sharedItems/>
    </cacheField>
    <cacheField name="discount_p" numFmtId="9">
      <sharedItems containsSemiMixedTypes="0" containsString="0" containsNumber="1" minValue="0.64" maxValue="0.64"/>
    </cacheField>
    <cacheField name="Column2" numFmtId="0">
      <sharedItems containsSemiMixedTypes="0" containsString="0" containsNumber="1" minValue="0" maxValue="94"/>
    </cacheField>
    <cacheField name="DISCOUNT RANGE" numFmtId="0">
      <sharedItems count="7">
        <s v="66-78%"/>
        <s v="27-39%"/>
        <s v="40-52%"/>
        <s v="53-65%"/>
        <s v="0-13%"/>
        <s v="14-26%"/>
        <s v="79-94%"/>
      </sharedItems>
    </cacheField>
    <cacheField name="rating" numFmtId="0">
      <sharedItems containsSemiMixedTypes="0" containsString="0" containsNumber="1" minValue="2" maxValue="5" count="25">
        <n v="4.4000000000000004"/>
        <n v="4.5"/>
        <n v="4.3"/>
        <n v="4.0999999999999996"/>
        <n v="4.8"/>
        <n v="4.2"/>
        <n v="4.5999999999999996"/>
        <n v="4"/>
        <n v="3.9"/>
        <n v="3.8"/>
        <n v="3.7"/>
        <n v="4.7"/>
        <n v="3.5"/>
        <n v="3.6"/>
        <n v="3.4"/>
        <n v="3.3"/>
        <n v="3.1"/>
        <n v="3"/>
        <n v="3.2"/>
        <n v="5"/>
        <n v="2.9"/>
        <n v="2.8"/>
        <n v="2.6"/>
        <n v="2.2999999999999998"/>
        <n v="2"/>
      </sharedItems>
    </cacheField>
    <cacheField name="rating_count" numFmtId="1">
      <sharedItems containsString="0" containsBlank="1" containsNumber="1" containsInteger="1" minValue="2" maxValue="426973"/>
    </cacheField>
    <cacheField name="POTENTIAL REVENUE" numFmtId="0">
      <sharedItems containsSemiMixedTypes="0" containsString="0" containsNumber="1" minValue="0" maxValue="3451882164"/>
    </cacheField>
    <cacheField name="user_id" numFmtId="0">
      <sharedItems/>
    </cacheField>
    <cacheField name="USER ID" numFmtId="0">
      <sharedItems/>
    </cacheField>
    <cacheField name="review_id" numFmtId="0">
      <sharedItems/>
    </cacheField>
    <cacheField name="PREVIEW 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 name="FEW REVIEWS" numFmtId="0">
      <sharedItems containsSemiMixedTypes="0" containsString="0" containsNumber="1" containsInteger="1" minValue="0" maxValue="1"/>
    </cacheField>
    <cacheField name="SCORE" numFmtId="0">
      <sharedItems containsSemiMixedTypes="0" containsString="0" containsNumber="1" minValue="0" maxValue="24.773766292261403"/>
    </cacheField>
    <cacheField name="Field1" numFmtId="0" formula=" IF('DISCOUNT RANGE'&gt;=0.5,1, 0)" databaseField="0"/>
    <cacheField name="Field2" numFmtId="0" formula=" IF(Column2&gt;=0.5, 1, 0)" databaseField="0"/>
  </cacheFields>
  <extLst>
    <ext xmlns:x14="http://schemas.microsoft.com/office/spreadsheetml/2009/9/main" uri="{725AE2AE-9491-48be-B2B4-4EB974FC3084}">
      <x14:pivotCacheDefinition pivotCacheId="8168800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D9F5A-31F1-40A0-B3E4-6775DC4B702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60:E68" firstHeaderRow="1" firstDataRow="1" firstDataCol="1"/>
  <pivotFields count="25">
    <pivotField dataField="1" showAll="0"/>
    <pivotField showAll="0"/>
    <pivotField showAll="0"/>
    <pivotField showAll="0"/>
    <pivotField showAll="0"/>
    <pivotField showAll="0"/>
    <pivotField showAll="0"/>
    <pivotField numFmtId="9" showAll="0"/>
    <pivotField showAll="0"/>
    <pivotField axis="axisRow" showAll="0">
      <items count="8">
        <item x="4"/>
        <item x="5"/>
        <item x="1"/>
        <item x="2"/>
        <item x="3"/>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9"/>
  </rowFields>
  <rowItems count="8">
    <i>
      <x/>
    </i>
    <i>
      <x v="1"/>
    </i>
    <i>
      <x v="2"/>
    </i>
    <i>
      <x v="3"/>
    </i>
    <i>
      <x v="4"/>
    </i>
    <i>
      <x v="5"/>
    </i>
    <i>
      <x v="6"/>
    </i>
    <i t="grand">
      <x/>
    </i>
  </rowItems>
  <colItems count="1">
    <i/>
  </colItems>
  <dataFields count="1">
    <dataField name="Count of product_id" fld="0" subtotal="count" baseField="0" baseItem="0"/>
  </dataFields>
  <formats count="1">
    <format dxfId="0">
      <pivotArea grandRow="1"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99AC75-C18E-4AD5-9A5B-EEE1A254D89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B43" firstHeaderRow="1" firstDataRow="1" firstDataCol="1"/>
  <pivotFields count="25">
    <pivotField showAll="0"/>
    <pivotField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Count of DISCOUNT RANGE" fld="9" subtotal="count" baseField="0" baseItem="0"/>
  </dataFields>
  <formats count="1">
    <format dxfId="2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3D19A2-271A-42A7-93B5-8D3668386A2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I12" firstHeaderRow="1" firstDataRow="1" firstDataCol="1"/>
  <pivotFields count="25">
    <pivotField showAll="0"/>
    <pivotField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Sum of rating_count" fld="11" baseField="0" baseItem="0" numFmtId="165"/>
  </dataFields>
  <formats count="1">
    <format dxfId="2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17E531-FFD6-4A37-9AEC-081B11E7AE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B72" firstHeaderRow="1" firstDataRow="1" firstDataCol="1"/>
  <pivotFields count="25">
    <pivotField showAll="0"/>
    <pivotField showAll="0"/>
    <pivotField showAll="0"/>
    <pivotField dataField="1" showAll="0"/>
    <pivotField showAll="0"/>
    <pivotField showAll="0"/>
    <pivotField showAll="0"/>
    <pivotField numFmtId="9" showAll="0"/>
    <pivotField showAll="0"/>
    <pivotField showAll="0"/>
    <pivotField axis="axisRow" showAll="0">
      <items count="26">
        <item x="24"/>
        <item x="23"/>
        <item x="22"/>
        <item x="21"/>
        <item x="20"/>
        <item x="17"/>
        <item x="16"/>
        <item x="18"/>
        <item x="15"/>
        <item x="14"/>
        <item x="12"/>
        <item x="13"/>
        <item x="10"/>
        <item x="9"/>
        <item x="8"/>
        <item x="7"/>
        <item x="3"/>
        <item x="5"/>
        <item x="2"/>
        <item x="0"/>
        <item x="1"/>
        <item x="6"/>
        <item x="11"/>
        <item x="4"/>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CATEGORY" fld="3" subtotal="count" baseField="0" baseItem="0"/>
  </dataFields>
  <formats count="1">
    <format dxfId="25">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59AB49-7FE6-4F20-B40F-39FBC0BAB1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4:E44" firstHeaderRow="1" firstDataRow="1" firstDataCol="1"/>
  <pivotFields count="25">
    <pivotField showAll="0"/>
    <pivotField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Sum of POTENTIAL REVENUE" fld="12" baseField="0" baseItem="0" numFmtId="166"/>
  </dataFields>
  <formats count="2">
    <format dxfId="27">
      <pivotArea grandRow="1" outline="0" collapsedLevelsAreSubtotals="1" fieldPosition="0"/>
    </format>
    <format dxfId="26">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14FD-643F-4195-A7FD-F70E47A44BB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6:D83" firstHeaderRow="0" firstDataRow="1" firstDataCol="1"/>
  <pivotFields count="25">
    <pivotField showAll="0"/>
    <pivotField showAll="0"/>
    <pivotField showAll="0"/>
    <pivotField axis="axisRow" showAll="0" measureFilter="1" sortType="descending">
      <items count="10">
        <item x="8"/>
        <item x="1"/>
        <item x="0"/>
        <item x="7"/>
        <item x="2"/>
        <item x="6"/>
        <item x="3"/>
        <item x="5"/>
        <item x="4"/>
        <item t="default"/>
      </items>
      <autoSortScope>
        <pivotArea dataOnly="0" outline="0" fieldPosition="0">
          <references count="1">
            <reference field="4294967294" count="1" selected="0">
              <x v="2"/>
            </reference>
          </references>
        </pivotArea>
      </autoSortScope>
    </pivotField>
    <pivotField showAl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3"/>
  </rowFields>
  <rowItems count="7">
    <i>
      <x v="2"/>
    </i>
    <i>
      <x v="1"/>
    </i>
    <i>
      <x v="4"/>
    </i>
    <i>
      <x v="7"/>
    </i>
    <i>
      <x v="6"/>
    </i>
    <i>
      <x v="5"/>
    </i>
    <i t="grand">
      <x/>
    </i>
  </rowItems>
  <colFields count="1">
    <field x="-2"/>
  </colFields>
  <colItems count="3">
    <i>
      <x/>
    </i>
    <i i="1">
      <x v="1"/>
    </i>
    <i i="2">
      <x v="2"/>
    </i>
  </colItems>
  <dataFields count="3">
    <dataField name="Count of rating" fld="10" subtotal="count" baseField="0" baseItem="0"/>
    <dataField name="Sum of FEW REVIEWS" fld="21" baseField="0" baseItem="0"/>
    <dataField name="Sum of SCORE" fld="22" baseField="0" baseItem="0"/>
  </dataFields>
  <formats count="2">
    <format dxfId="2">
      <pivotArea grandRow="1" outline="0" collapsedLevelsAreSubtotals="1" fieldPosition="0"/>
    </format>
    <format dxfId="1">
      <pivotArea collapsedLevelsAreSubtotals="1" fieldPosition="0">
        <references count="2">
          <reference field="4294967294" count="1" selected="0">
            <x v="2"/>
          </reference>
          <reference field="3" count="6">
            <x v="1"/>
            <x v="2"/>
            <x v="4"/>
            <x v="5"/>
            <x v="6"/>
            <x v="7"/>
          </reference>
        </references>
      </pivotArea>
    </format>
  </formats>
  <chartFormats count="15">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231E6-540E-47D1-93CD-361C5D86BD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8:E28" firstHeaderRow="1" firstDataRow="1" firstDataCol="1"/>
  <pivotFields count="25">
    <pivotField showAll="0"/>
    <pivotField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Average of POTENTIAL REVENUE" fld="12" subtotal="average" baseField="0" baseItem="0" numFmtId="166"/>
  </dataFields>
  <formats count="8">
    <format dxfId="10">
      <pivotArea collapsedLevelsAreSubtotals="1" fieldPosition="0">
        <references count="1">
          <reference field="3" count="1">
            <x v="2"/>
          </reference>
        </references>
      </pivotArea>
    </format>
    <format dxfId="9">
      <pivotArea collapsedLevelsAreSubtotals="1" fieldPosition="0">
        <references count="1">
          <reference field="3" count="1">
            <x v="2"/>
          </reference>
        </references>
      </pivotArea>
    </format>
    <format dxfId="8">
      <pivotArea collapsedLevelsAreSubtotals="1" fieldPosition="0">
        <references count="1">
          <reference field="3" count="8">
            <x v="0"/>
            <x v="1"/>
            <x v="3"/>
            <x v="4"/>
            <x v="5"/>
            <x v="6"/>
            <x v="7"/>
            <x v="8"/>
          </reference>
        </references>
      </pivotArea>
    </format>
    <format dxfId="7">
      <pivotArea grandRow="1" outline="0" collapsedLevelsAreSubtotals="1" fieldPosition="0"/>
    </format>
    <format dxfId="6">
      <pivotArea collapsedLevelsAreSubtotals="1" fieldPosition="0">
        <references count="1">
          <reference field="3" count="1">
            <x v="2"/>
          </reference>
        </references>
      </pivotArea>
    </format>
    <format dxfId="5">
      <pivotArea dataOnly="0" labelOnly="1" fieldPosition="0">
        <references count="1">
          <reference field="3" count="1">
            <x v="2"/>
          </reference>
        </references>
      </pivotArea>
    </format>
    <format dxfId="4">
      <pivotArea outline="0" collapsedLevelsAreSubtotals="1" fieldPosition="0"/>
    </format>
    <format dxfId="3">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F58700-8944-442A-9A39-5E8EEA9997E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45:G71" firstHeaderRow="1" firstDataRow="1" firstDataCol="1"/>
  <pivotFields count="25">
    <pivotField showAll="0"/>
    <pivotField showAll="0"/>
    <pivotField showAll="0"/>
    <pivotField showAll="0"/>
    <pivotField showAll="0"/>
    <pivotField showAll="0"/>
    <pivotField showAll="0"/>
    <pivotField numFmtId="9" showAll="0"/>
    <pivotField dataField="1" showAll="0"/>
    <pivotField showAll="0"/>
    <pivotField axis="axisRow" showAll="0">
      <items count="26">
        <item x="24"/>
        <item x="23"/>
        <item x="22"/>
        <item x="21"/>
        <item x="20"/>
        <item x="17"/>
        <item x="16"/>
        <item x="18"/>
        <item x="15"/>
        <item x="14"/>
        <item x="12"/>
        <item x="13"/>
        <item x="10"/>
        <item x="9"/>
        <item x="8"/>
        <item x="7"/>
        <item x="3"/>
        <item x="5"/>
        <item x="2"/>
        <item x="0"/>
        <item x="1"/>
        <item x="6"/>
        <item x="11"/>
        <item x="4"/>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Column2" fld="8" subtotal="average" baseField="0" baseItem="0" numFmtId="164"/>
  </dataFields>
  <formats count="2">
    <format dxfId="12">
      <pivotArea grandRow="1" outline="0" collapsedLevelsAreSubtotals="1" fieldPosition="0"/>
    </format>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1578B3-4A66-4B34-A5DE-1EE77DBCAAB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8:H28" firstHeaderRow="1" firstDataRow="1" firstDataCol="1"/>
  <pivotFields count="25">
    <pivotField showAll="0"/>
    <pivotField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Sum of FEW REVIEWS" fld="21" baseField="0" baseItem="0"/>
  </dataFields>
  <formats count="1">
    <format dxfId="13">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4CC6B2-096B-4960-B9DA-9751388007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8" firstHeaderRow="1" firstDataRow="1" firstDataCol="1"/>
  <pivotFields count="25">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v="2"/>
    </i>
    <i>
      <x v="4"/>
    </i>
    <i>
      <x v="1"/>
    </i>
    <i>
      <x v="6"/>
    </i>
    <i>
      <x v="8"/>
    </i>
    <i>
      <x v="7"/>
    </i>
    <i>
      <x v="5"/>
    </i>
    <i>
      <x v="3"/>
    </i>
    <i>
      <x/>
    </i>
    <i t="grand">
      <x/>
    </i>
  </rowItems>
  <colItems count="1">
    <i/>
  </colItems>
  <dataFields count="1">
    <dataField name="Max of rating_count" fld="11" subtotal="max" baseField="0" baseItem="0" numFmtId="165"/>
  </dataFields>
  <formats count="6">
    <format dxfId="19">
      <pivotArea collapsedLevelsAreSubtotals="1" fieldPosition="0">
        <references count="1">
          <reference field="3" count="1">
            <x v="2"/>
          </reference>
        </references>
      </pivotArea>
    </format>
    <format dxfId="18">
      <pivotArea dataOnly="0" labelOnly="1" fieldPosition="0">
        <references count="1">
          <reference field="3" count="1">
            <x v="2"/>
          </reference>
        </references>
      </pivotArea>
    </format>
    <format dxfId="17">
      <pivotArea collapsedLevelsAreSubtotals="1" fieldPosition="0">
        <references count="1">
          <reference field="3" count="1">
            <x v="2"/>
          </reference>
        </references>
      </pivotArea>
    </format>
    <format dxfId="16">
      <pivotArea collapsedLevelsAreSubtotals="1" fieldPosition="0">
        <references count="1">
          <reference field="3" count="8">
            <x v="0"/>
            <x v="1"/>
            <x v="3"/>
            <x v="4"/>
            <x v="5"/>
            <x v="6"/>
            <x v="7"/>
            <x v="8"/>
          </reference>
        </references>
      </pivotArea>
    </format>
    <format dxfId="15">
      <pivotArea grandRow="1" outline="0" collapsedLevelsAreSubtotals="1" fieldPosition="0"/>
    </format>
    <format dxfId="1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8902A4-CA37-4FC7-83EA-1444B937C1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5">
    <pivotField showAll="0"/>
    <pivotField showAll="0"/>
    <pivotField showAll="0"/>
    <pivotField axis="axisRow" showAll="0">
      <items count="10">
        <item x="8"/>
        <item h="1" x="1"/>
        <item h="1" x="0"/>
        <item h="1" x="7"/>
        <item h="1" x="2"/>
        <item h="1" x="6"/>
        <item h="1" x="3"/>
        <item h="1" x="5"/>
        <item h="1" x="4"/>
        <item t="default"/>
      </items>
    </pivotField>
    <pivotField showAll="0"/>
    <pivotField showAll="0"/>
    <pivotField showAll="0"/>
    <pivotField numFmtId="9"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2">
    <i>
      <x/>
    </i>
    <i t="grand">
      <x/>
    </i>
  </rowItems>
  <colItems count="1">
    <i/>
  </colItems>
  <dataFields count="1">
    <dataField name="Average of Column2" fld="8" subtotal="average" baseField="3" baseItem="0" numFmtId="164"/>
  </dataFields>
  <formats count="2">
    <format dxfId="21">
      <pivotArea collapsedLevelsAreSubtotals="1" fieldPosition="0">
        <references count="1">
          <reference field="3" count="0"/>
        </references>
      </pivotArea>
    </format>
    <format dxfId="2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26386E-DAC7-43D0-87E1-FFAB010047B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1:H41" firstHeaderRow="1" firstDataRow="1" firstDataCol="1"/>
  <pivotFields count="25">
    <pivotField showAll="0"/>
    <pivotField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Max of Column2" fld="8" subtotal="max" baseField="0" baseItem="0"/>
  </dataFields>
  <formats count="1">
    <format dxfId="2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0AB693-815E-456A-8264-CD0091D294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13" firstHeaderRow="1" firstDataRow="1" firstDataCol="1"/>
  <pivotFields count="25">
    <pivotField showAll="0"/>
    <pivotField dataField="1" showAll="0"/>
    <pivotField showAll="0"/>
    <pivotField axis="axisRow" showAll="0">
      <items count="10">
        <item x="8"/>
        <item x="1"/>
        <item x="0"/>
        <item x="7"/>
        <item x="2"/>
        <item x="6"/>
        <item x="3"/>
        <item x="5"/>
        <item x="4"/>
        <item t="default"/>
      </items>
    </pivotField>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5DAA2DE-95F5-45BC-8237-19A23E292B6A}" sourceName="PRODUCT CATEGORY">
  <pivotTables>
    <pivotTable tabId="4" name="PivotTable3"/>
  </pivotTables>
  <data>
    <tabular pivotCacheId="81688001">
      <items count="9">
        <i x="8" s="1"/>
        <i x="1"/>
        <i x="0"/>
        <i x="7"/>
        <i x="2"/>
        <i x="6"/>
        <i x="3"/>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56D37AB-5131-4ACF-8804-7FF8B621412D}" cache="Slicer_PRODUCT_CATEGORY" caption="PRODUCT CATEGORY" columnCount="9" showCaption="0"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0320D8-26EA-4D52-BF2E-968B596FD1BE}" name="Table1" displayName="Table1" ref="A1:W1465" totalsRowShown="0" headerRowCellStyle="Normal" dataCellStyle="Normal">
  <autoFilter ref="A1:W1465" xr:uid="{1D0320D8-26EA-4D52-BF2E-968B596FD1BE}"/>
  <sortState xmlns:xlrd2="http://schemas.microsoft.com/office/spreadsheetml/2017/richdata2" ref="A2:W1465">
    <sortCondition descending="1" ref="W1:W1465"/>
  </sortState>
  <tableColumns count="23">
    <tableColumn id="1" xr3:uid="{365ADDE5-D9FC-482C-AB69-306EEFBD7812}" name="product_id" dataCellStyle="Normal"/>
    <tableColumn id="2" xr3:uid="{2CF959A0-0F6A-4BD5-8FCC-3EEF26379A3C}" name="product_name" dataCellStyle="Normal"/>
    <tableColumn id="3" xr3:uid="{FC24E1E7-AA81-4659-B763-80A7F0F3B449}" name="category" dataCellStyle="Normal"/>
    <tableColumn id="15" xr3:uid="{CD93B33C-F7B0-4F51-8B6C-70875672F625}" name="PRODUCT CATEGORY" dataCellStyle="Normal">
      <calculatedColumnFormula>IFERROR(LEFT(C2, FIND("|", C2)-1), C2)</calculatedColumnFormula>
    </tableColumn>
    <tableColumn id="4" xr3:uid="{F08E8F3D-03BB-445D-8F9D-3616161173CE}" name="discounted_price" dataCellStyle="Normal"/>
    <tableColumn id="5" xr3:uid="{4484F311-7809-4139-89D9-2EC2F73786EA}" name="actual_price" dataCellStyle="Normal"/>
    <tableColumn id="21" xr3:uid="{145D56DE-C882-41B9-B3F2-A3F5BEE488F4}" name="PRICE RANGE" dataCellStyle="Normal">
      <calculatedColumnFormula>IF(F2&lt;1000,"₹0–₹999",IF(F2&lt;5000,"₹1,000–₹4,999",IF(F2&lt;10000,"₹5,000–₹9,999",IF(F2&lt;20000,"₹10,000–₹19,999",IF(F2&lt;30000,"₹20,000–₹29,999",IF(F2&lt;40000,"₹30,000–₹39,999","₹40,000 and above"))))))</calculatedColumnFormula>
    </tableColumn>
    <tableColumn id="6" xr3:uid="{96D6D64A-4F07-4F3C-9A08-F68314582BBB}" name="discount_p" dataCellStyle="Normal"/>
    <tableColumn id="20" xr3:uid="{A487FD51-1B70-4BF4-9592-272B2BDD87B0}" name="Column2" dataCellStyle="Normal"/>
    <tableColumn id="22" xr3:uid="{543BFD72-8DCC-4C93-B91A-C9C7A9FAC431}" name="DISCOUNT RANGE" dataCellStyle="Normal">
      <calculatedColumnFormula>IF(I2&lt;=13,"0-13%", IF(I2&lt;=26,"14-26%", IF(I2&lt;=39,"27-39%", IF(I2&lt;=52,"40-52%", IF(I2&lt;=65,"53-65%", IF(I2&lt;=78,"66-78%", "79-94%"))))))</calculatedColumnFormula>
    </tableColumn>
    <tableColumn id="7" xr3:uid="{EE15EE66-43A0-4B40-99C4-AA146040CCBF}" name="rating" dataCellStyle="Normal"/>
    <tableColumn id="8" xr3:uid="{3385BF37-E9CC-4D93-B41D-AC96E05E9600}" name="rating_count" dataDxfId="30" dataCellStyle="Normal"/>
    <tableColumn id="19" xr3:uid="{3E92DA6F-01DC-4929-BD14-CF6D67C4B930}" name="POTENTIAL REVENUE" dataCellStyle="Normal">
      <calculatedColumnFormula>Table1[[#This Row],[actual_price]]*Table1[[#This Row],[rating_count]]</calculatedColumnFormula>
    </tableColumn>
    <tableColumn id="9" xr3:uid="{8E171D7E-9859-4339-8E40-6E8D185AD363}" name="user_id" dataCellStyle="Normal"/>
    <tableColumn id="17" xr3:uid="{B8AAA940-9EF1-427F-B7B0-C141DCD06A1F}" name="USER ID" dataCellStyle="Normal">
      <calculatedColumnFormula>IFERROR(LEFT(N2, FIND(",", N2)-1), N2)</calculatedColumnFormula>
    </tableColumn>
    <tableColumn id="10" xr3:uid="{3DA7B320-1863-4067-AFA4-56AC1A37B59F}" name="review_id" dataCellStyle="Normal"/>
    <tableColumn id="18" xr3:uid="{904E56AF-F6D9-42E8-B825-C57233DBD080}" name="PREVIEW ID" dataCellStyle="Normal">
      <calculatedColumnFormula>IFERROR(LEFT(P2, FIND(",", P2)-1), P2)</calculatedColumnFormula>
    </tableColumn>
    <tableColumn id="11" xr3:uid="{BA197EBC-AF4C-44CF-B034-745FEB268010}" name="review_title" dataCellStyle="Normal"/>
    <tableColumn id="12" xr3:uid="{80E020E0-AAC3-483E-96C7-E0C1A0EFB93B}" name="review_content" dataCellStyle="Normal"/>
    <tableColumn id="13" xr3:uid="{21C1762B-E624-4DEB-BC8D-999ED935A5DA}" name="img_link" dataCellStyle="Normal"/>
    <tableColumn id="14" xr3:uid="{BE75FDBA-C071-4878-ADD1-D6B29AF66C0D}" name="product_link" dataCellStyle="Normal"/>
    <tableColumn id="16" xr3:uid="{B16F0CC7-CB5D-4D44-BF5E-0CC473E13838}" name="FEW REVIEWS" dataDxfId="29" dataCellStyle="Normal">
      <calculatedColumnFormula>IF(Table1[[#This Row],[rating_count]]&lt;=1000,1,0)</calculatedColumnFormula>
    </tableColumn>
    <tableColumn id="23" xr3:uid="{210DC2FB-E18D-4CD6-9AB4-7356070FE090}" name="SCORE" dataDxfId="28" dataCellStyle="Normal">
      <calculatedColumnFormula>Table1[[#This Row],[rating]]*LOG10(Table1[[#This Row],[rating_count]]+1)</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W1465"/>
  <sheetViews>
    <sheetView topLeftCell="L1" workbookViewId="0">
      <selection activeCell="W1" sqref="W1"/>
    </sheetView>
  </sheetViews>
  <sheetFormatPr defaultColWidth="11.59765625" defaultRowHeight="15.6" x14ac:dyDescent="0.3"/>
  <cols>
    <col min="2" max="2" width="14.69921875" customWidth="1"/>
    <col min="3" max="3" width="31.796875" hidden="1" customWidth="1"/>
    <col min="4" max="4" width="19.5" customWidth="1"/>
    <col min="5" max="5" width="17.09765625" customWidth="1"/>
    <col min="6" max="6" width="12.8984375" customWidth="1"/>
    <col min="7" max="7" width="19.5" customWidth="1"/>
    <col min="8" max="8" width="12.8984375" customWidth="1"/>
    <col min="9" max="9" width="6.5" customWidth="1"/>
    <col min="10" max="10" width="12.8984375" customWidth="1"/>
    <col min="11" max="11" width="13.69921875" customWidth="1"/>
    <col min="12" max="12" width="11.59765625" style="8"/>
    <col min="13" max="14" width="14.19921875" customWidth="1"/>
    <col min="16" max="16" width="0" hidden="1" customWidth="1"/>
    <col min="17" max="17" width="19.69921875" customWidth="1"/>
    <col min="18" max="18" width="19.69921875" hidden="1" customWidth="1"/>
    <col min="19" max="19" width="12.09765625" hidden="1" customWidth="1"/>
    <col min="20" max="20" width="15.296875" hidden="1" customWidth="1"/>
    <col min="21" max="21" width="0" hidden="1" customWidth="1"/>
    <col min="22" max="22" width="13.09765625" customWidth="1"/>
  </cols>
  <sheetData>
    <row r="1" spans="1:23" x14ac:dyDescent="0.3">
      <c r="A1" t="s">
        <v>0</v>
      </c>
      <c r="B1" t="s">
        <v>1</v>
      </c>
      <c r="C1" t="s">
        <v>2</v>
      </c>
      <c r="D1" t="s">
        <v>10575</v>
      </c>
      <c r="E1" t="s">
        <v>3</v>
      </c>
      <c r="F1" t="s">
        <v>4</v>
      </c>
      <c r="G1" t="s">
        <v>10579</v>
      </c>
      <c r="H1" t="s">
        <v>10581</v>
      </c>
      <c r="I1" t="s">
        <v>10580</v>
      </c>
      <c r="J1" t="s">
        <v>10593</v>
      </c>
      <c r="K1" t="s">
        <v>5</v>
      </c>
      <c r="L1" s="8" t="s">
        <v>6</v>
      </c>
      <c r="M1" t="s">
        <v>10578</v>
      </c>
      <c r="N1" t="s">
        <v>7</v>
      </c>
      <c r="O1" t="s">
        <v>10576</v>
      </c>
      <c r="P1" t="s">
        <v>8</v>
      </c>
      <c r="Q1" t="s">
        <v>10577</v>
      </c>
      <c r="R1" t="s">
        <v>9</v>
      </c>
      <c r="S1" t="s">
        <v>10</v>
      </c>
      <c r="T1" t="s">
        <v>11</v>
      </c>
      <c r="U1" t="s">
        <v>12</v>
      </c>
      <c r="V1" t="s">
        <v>10616</v>
      </c>
      <c r="W1" t="s">
        <v>10619</v>
      </c>
    </row>
    <row r="2" spans="1:23" x14ac:dyDescent="0.3">
      <c r="A2" t="s">
        <v>102</v>
      </c>
      <c r="B2" t="s">
        <v>103</v>
      </c>
      <c r="C2" t="s">
        <v>104</v>
      </c>
      <c r="D2" t="str">
        <f t="shared" ref="D2:D65" si="0">IFERROR(LEFT(C2, FIND("|", C2)-1), C2)</f>
        <v>Electronics</v>
      </c>
      <c r="E2">
        <v>219</v>
      </c>
      <c r="F2">
        <v>700</v>
      </c>
      <c r="G2" t="str">
        <f t="shared" ref="G2:G65" si="1">IF(F2&lt;1000,"₹0–₹999",IF(F2&lt;5000,"₹1,000–₹4,999",IF(F2&lt;10000,"₹5,000–₹9,999",IF(F2&lt;20000,"₹10,000–₹19,999",IF(F2&lt;30000,"₹20,000–₹29,999",IF(F2&lt;40000,"₹30,000–₹39,999","₹40,000 and above"))))))</f>
        <v>₹0–₹999</v>
      </c>
      <c r="H2" s="5">
        <v>0.64</v>
      </c>
      <c r="I2">
        <v>69</v>
      </c>
      <c r="J2" t="str">
        <f t="shared" ref="J2:J65" si="2">IF(I2&lt;=13,"0-13%", IF(I2&lt;=26,"14-26%", IF(I2&lt;=39,"27-39%", IF(I2&lt;=52,"40-52%", IF(I2&lt;=65,"53-65%", IF(I2&lt;=78,"66-78%", "79-94%"))))))</f>
        <v>66-78%</v>
      </c>
      <c r="K2">
        <v>4.4000000000000004</v>
      </c>
      <c r="L2" s="8">
        <v>426973</v>
      </c>
      <c r="M2">
        <f>Table1[[#This Row],[actual_price]]*Table1[[#This Row],[rating_count]]</f>
        <v>298881100</v>
      </c>
      <c r="N2" t="s">
        <v>105</v>
      </c>
      <c r="O2" t="str">
        <f t="shared" ref="O2:O65" si="3">IFERROR(LEFT(N2, FIND(",", N2)-1), N2)</f>
        <v>AEYJ5I6JZZPOJB6MGWRQOHRQLPSQ</v>
      </c>
      <c r="P2" t="s">
        <v>106</v>
      </c>
      <c r="Q2" t="str">
        <f t="shared" ref="Q2:Q65" si="4">IFERROR(LEFT(P2, FIND(",", P2)-1), P2)</f>
        <v>R1FKOKZ3HHKJBZ</v>
      </c>
      <c r="R2" t="s">
        <v>107</v>
      </c>
      <c r="S2" t="s">
        <v>108</v>
      </c>
      <c r="T2" t="s">
        <v>109</v>
      </c>
      <c r="U2" t="s">
        <v>110</v>
      </c>
      <c r="V2">
        <f>IF(Table1[[#This Row],[rating_count]]&lt;=1000,1,0)</f>
        <v>0</v>
      </c>
      <c r="W2">
        <f>Table1[[#This Row],[rating]]*LOG10(Table1[[#This Row],[rating_count]]+1)</f>
        <v>24.773766292261403</v>
      </c>
    </row>
    <row r="3" spans="1:23" x14ac:dyDescent="0.3">
      <c r="A3" t="s">
        <v>365</v>
      </c>
      <c r="B3" t="s">
        <v>366</v>
      </c>
      <c r="C3" t="s">
        <v>104</v>
      </c>
      <c r="D3" t="str">
        <f t="shared" si="0"/>
        <v>Electronics</v>
      </c>
      <c r="E3">
        <v>309</v>
      </c>
      <c r="F3">
        <v>475</v>
      </c>
      <c r="G3" t="str">
        <f t="shared" si="1"/>
        <v>₹0–₹999</v>
      </c>
      <c r="H3" s="5">
        <v>0.64</v>
      </c>
      <c r="I3">
        <v>35</v>
      </c>
      <c r="J3" t="str">
        <f t="shared" si="2"/>
        <v>27-39%</v>
      </c>
      <c r="K3">
        <v>4.4000000000000004</v>
      </c>
      <c r="L3" s="8">
        <v>426973</v>
      </c>
      <c r="M3">
        <f>Table1[[#This Row],[actual_price]]*Table1[[#This Row],[rating_count]]</f>
        <v>202812175</v>
      </c>
      <c r="N3" t="s">
        <v>105</v>
      </c>
      <c r="O3" t="str">
        <f t="shared" si="3"/>
        <v>AEYJ5I6JZZPOJB6MGWRQOHRQLPSQ</v>
      </c>
      <c r="P3" t="s">
        <v>106</v>
      </c>
      <c r="Q3" t="str">
        <f t="shared" si="4"/>
        <v>R1FKOKZ3HHKJBZ</v>
      </c>
      <c r="R3" t="s">
        <v>107</v>
      </c>
      <c r="S3" t="s">
        <v>108</v>
      </c>
      <c r="T3" t="s">
        <v>367</v>
      </c>
      <c r="U3" t="s">
        <v>368</v>
      </c>
      <c r="V3">
        <f>IF(Table1[[#This Row],[rating_count]]&lt;=1000,1,0)</f>
        <v>0</v>
      </c>
      <c r="W3">
        <f>Table1[[#This Row],[rating]]*LOG10(Table1[[#This Row],[rating_count]]+1)</f>
        <v>24.773766292261403</v>
      </c>
    </row>
    <row r="4" spans="1:23" x14ac:dyDescent="0.3">
      <c r="A4" t="s">
        <v>494</v>
      </c>
      <c r="B4" t="s">
        <v>495</v>
      </c>
      <c r="C4" t="s">
        <v>104</v>
      </c>
      <c r="D4" t="str">
        <f t="shared" si="0"/>
        <v>Electronics</v>
      </c>
      <c r="E4">
        <v>309</v>
      </c>
      <c r="F4">
        <v>1400</v>
      </c>
      <c r="G4" t="str">
        <f t="shared" si="1"/>
        <v>₹1,000–₹4,999</v>
      </c>
      <c r="H4" s="5">
        <v>0.64</v>
      </c>
      <c r="I4">
        <v>78</v>
      </c>
      <c r="J4" t="str">
        <f t="shared" si="2"/>
        <v>66-78%</v>
      </c>
      <c r="K4">
        <v>4.4000000000000004</v>
      </c>
      <c r="L4" s="8">
        <v>426973</v>
      </c>
      <c r="M4">
        <f>Table1[[#This Row],[actual_price]]*Table1[[#This Row],[rating_count]]</f>
        <v>597762200</v>
      </c>
      <c r="N4" t="s">
        <v>105</v>
      </c>
      <c r="O4" t="str">
        <f t="shared" si="3"/>
        <v>AEYJ5I6JZZPOJB6MGWRQOHRQLPSQ</v>
      </c>
      <c r="P4" t="s">
        <v>106</v>
      </c>
      <c r="Q4" t="str">
        <f t="shared" si="4"/>
        <v>R1FKOKZ3HHKJBZ</v>
      </c>
      <c r="R4" t="s">
        <v>107</v>
      </c>
      <c r="S4" t="s">
        <v>108</v>
      </c>
      <c r="T4" t="s">
        <v>496</v>
      </c>
      <c r="U4" t="s">
        <v>497</v>
      </c>
      <c r="V4">
        <f>IF(Table1[[#This Row],[rating_count]]&lt;=1000,1,0)</f>
        <v>0</v>
      </c>
      <c r="W4">
        <f>Table1[[#This Row],[rating]]*LOG10(Table1[[#This Row],[rating_count]]+1)</f>
        <v>24.773766292261403</v>
      </c>
    </row>
    <row r="5" spans="1:23" x14ac:dyDescent="0.3">
      <c r="A5" t="s">
        <v>102</v>
      </c>
      <c r="B5" t="s">
        <v>103</v>
      </c>
      <c r="C5" t="s">
        <v>104</v>
      </c>
      <c r="D5" t="str">
        <f t="shared" si="0"/>
        <v>Electronics</v>
      </c>
      <c r="E5">
        <v>219</v>
      </c>
      <c r="F5">
        <v>700</v>
      </c>
      <c r="G5" t="str">
        <f t="shared" si="1"/>
        <v>₹0–₹999</v>
      </c>
      <c r="H5" s="5">
        <v>0.64</v>
      </c>
      <c r="I5">
        <v>69</v>
      </c>
      <c r="J5" t="str">
        <f t="shared" si="2"/>
        <v>66-78%</v>
      </c>
      <c r="K5">
        <v>4.4000000000000004</v>
      </c>
      <c r="L5" s="8">
        <v>426972</v>
      </c>
      <c r="M5">
        <f>Table1[[#This Row],[actual_price]]*Table1[[#This Row],[rating_count]]</f>
        <v>298880400</v>
      </c>
      <c r="N5" t="s">
        <v>105</v>
      </c>
      <c r="O5" t="str">
        <f t="shared" si="3"/>
        <v>AEYJ5I6JZZPOJB6MGWRQOHRQLPSQ</v>
      </c>
      <c r="P5" t="s">
        <v>106</v>
      </c>
      <c r="Q5" t="str">
        <f t="shared" si="4"/>
        <v>R1FKOKZ3HHKJBZ</v>
      </c>
      <c r="R5" t="s">
        <v>107</v>
      </c>
      <c r="S5" t="s">
        <v>108</v>
      </c>
      <c r="T5" t="s">
        <v>109</v>
      </c>
      <c r="U5" t="s">
        <v>4556</v>
      </c>
      <c r="V5">
        <f>IF(Table1[[#This Row],[rating_count]]&lt;=1000,1,0)</f>
        <v>0</v>
      </c>
      <c r="W5">
        <f>Table1[[#This Row],[rating]]*LOG10(Table1[[#This Row],[rating_count]]+1)</f>
        <v>24.77376181681803</v>
      </c>
    </row>
    <row r="6" spans="1:23" x14ac:dyDescent="0.3">
      <c r="A6" t="s">
        <v>5840</v>
      </c>
      <c r="B6" t="s">
        <v>5841</v>
      </c>
      <c r="C6" t="s">
        <v>2430</v>
      </c>
      <c r="D6" t="str">
        <f t="shared" si="0"/>
        <v>Electronics</v>
      </c>
      <c r="E6">
        <v>939</v>
      </c>
      <c r="F6">
        <v>1800</v>
      </c>
      <c r="G6" t="str">
        <f t="shared" si="1"/>
        <v>₹1,000–₹4,999</v>
      </c>
      <c r="H6" s="5">
        <v>0.64</v>
      </c>
      <c r="I6">
        <v>48</v>
      </c>
      <c r="J6" t="str">
        <f t="shared" si="2"/>
        <v>40-52%</v>
      </c>
      <c r="K6">
        <v>4.5</v>
      </c>
      <c r="L6" s="8">
        <v>205052</v>
      </c>
      <c r="M6">
        <f>Table1[[#This Row],[actual_price]]*Table1[[#This Row],[rating_count]]</f>
        <v>369093600</v>
      </c>
      <c r="N6" t="s">
        <v>5842</v>
      </c>
      <c r="O6" t="str">
        <f t="shared" si="3"/>
        <v>AEKKBA277W5KM6HAY3YDVILIDSEQ</v>
      </c>
      <c r="P6" t="s">
        <v>5843</v>
      </c>
      <c r="Q6" t="str">
        <f t="shared" si="4"/>
        <v>R3QA00SN4P1YUC</v>
      </c>
      <c r="R6" t="s">
        <v>5844</v>
      </c>
      <c r="S6" t="s">
        <v>5845</v>
      </c>
      <c r="T6" t="s">
        <v>5846</v>
      </c>
      <c r="U6" t="s">
        <v>5847</v>
      </c>
      <c r="V6">
        <f>IF(Table1[[#This Row],[rating_count]]&lt;=1000,1,0)</f>
        <v>0</v>
      </c>
      <c r="W6">
        <f>Table1[[#This Row],[rating]]*LOG10(Table1[[#This Row],[rating_count]]+1)</f>
        <v>23.903397574003236</v>
      </c>
    </row>
    <row r="7" spans="1:23" x14ac:dyDescent="0.3">
      <c r="A7" t="s">
        <v>3911</v>
      </c>
      <c r="B7" t="s">
        <v>3912</v>
      </c>
      <c r="C7" t="s">
        <v>3913</v>
      </c>
      <c r="D7" t="str">
        <f t="shared" si="0"/>
        <v>Computers&amp;Accessories</v>
      </c>
      <c r="E7">
        <v>289</v>
      </c>
      <c r="F7">
        <v>650</v>
      </c>
      <c r="G7" t="str">
        <f t="shared" si="1"/>
        <v>₹0–₹999</v>
      </c>
      <c r="H7" s="5">
        <v>0.64</v>
      </c>
      <c r="I7">
        <v>56.000000000000007</v>
      </c>
      <c r="J7" t="str">
        <f t="shared" si="2"/>
        <v>53-65%</v>
      </c>
      <c r="K7">
        <v>4.3</v>
      </c>
      <c r="L7" s="8">
        <v>253105</v>
      </c>
      <c r="M7">
        <f>Table1[[#This Row],[actual_price]]*Table1[[#This Row],[rating_count]]</f>
        <v>164518250</v>
      </c>
      <c r="N7" t="s">
        <v>3914</v>
      </c>
      <c r="O7" t="str">
        <f t="shared" si="3"/>
        <v>AFNMA3FQAONYMREOFLNYF2RV4AOA</v>
      </c>
      <c r="P7" t="s">
        <v>3915</v>
      </c>
      <c r="Q7" t="str">
        <f t="shared" si="4"/>
        <v>R2XCI5KR2H8QEI</v>
      </c>
      <c r="R7" t="s">
        <v>3916</v>
      </c>
      <c r="S7" t="s">
        <v>3917</v>
      </c>
      <c r="T7" t="s">
        <v>3918</v>
      </c>
      <c r="U7" t="s">
        <v>3919</v>
      </c>
      <c r="V7">
        <f>IF(Table1[[#This Row],[rating_count]]&lt;=1000,1,0)</f>
        <v>0</v>
      </c>
      <c r="W7">
        <f>Table1[[#This Row],[rating]]*LOG10(Table1[[#This Row],[rating_count]]+1)</f>
        <v>23.234200493895326</v>
      </c>
    </row>
    <row r="8" spans="1:23" x14ac:dyDescent="0.3">
      <c r="A8" t="s">
        <v>2504</v>
      </c>
      <c r="B8" t="s">
        <v>2505</v>
      </c>
      <c r="C8" t="s">
        <v>2464</v>
      </c>
      <c r="D8" t="str">
        <f t="shared" si="0"/>
        <v>Electronics</v>
      </c>
      <c r="E8">
        <v>349</v>
      </c>
      <c r="F8">
        <v>999</v>
      </c>
      <c r="G8" t="str">
        <f t="shared" si="1"/>
        <v>₹0–₹999</v>
      </c>
      <c r="H8" s="5">
        <v>0.64</v>
      </c>
      <c r="I8">
        <v>65</v>
      </c>
      <c r="J8" t="str">
        <f t="shared" si="2"/>
        <v>53-65%</v>
      </c>
      <c r="K8">
        <v>4.0999999999999996</v>
      </c>
      <c r="L8" s="8">
        <v>363713</v>
      </c>
      <c r="M8">
        <f>Table1[[#This Row],[actual_price]]*Table1[[#This Row],[rating_count]]</f>
        <v>363349287</v>
      </c>
      <c r="N8" t="s">
        <v>2506</v>
      </c>
      <c r="O8" t="str">
        <f t="shared" si="3"/>
        <v>AF4MVO4JNFDEPWFKZO62OAJKRIWA</v>
      </c>
      <c r="P8" t="s">
        <v>2507</v>
      </c>
      <c r="Q8" t="str">
        <f t="shared" si="4"/>
        <v>R2DD2M5YARW7R2</v>
      </c>
      <c r="R8" t="s">
        <v>2508</v>
      </c>
      <c r="S8" t="s">
        <v>2509</v>
      </c>
      <c r="T8" t="s">
        <v>2510</v>
      </c>
      <c r="U8" t="s">
        <v>2511</v>
      </c>
      <c r="V8">
        <f>IF(Table1[[#This Row],[rating_count]]&lt;=1000,1,0)</f>
        <v>0</v>
      </c>
      <c r="W8">
        <f>Table1[[#This Row],[rating]]*LOG10(Table1[[#This Row],[rating_count]]+1)</f>
        <v>22.799116074394387</v>
      </c>
    </row>
    <row r="9" spans="1:23" x14ac:dyDescent="0.3">
      <c r="A9" t="s">
        <v>2791</v>
      </c>
      <c r="B9" t="s">
        <v>2792</v>
      </c>
      <c r="C9" t="s">
        <v>2464</v>
      </c>
      <c r="D9" t="str">
        <f t="shared" si="0"/>
        <v>Electronics</v>
      </c>
      <c r="E9">
        <v>379</v>
      </c>
      <c r="F9">
        <v>999</v>
      </c>
      <c r="G9" t="str">
        <f t="shared" si="1"/>
        <v>₹0–₹999</v>
      </c>
      <c r="H9" s="5">
        <v>0.64</v>
      </c>
      <c r="I9">
        <v>62</v>
      </c>
      <c r="J9" t="str">
        <f t="shared" si="2"/>
        <v>53-65%</v>
      </c>
      <c r="K9">
        <v>4.0999999999999996</v>
      </c>
      <c r="L9" s="8">
        <v>363713</v>
      </c>
      <c r="M9">
        <f>Table1[[#This Row],[actual_price]]*Table1[[#This Row],[rating_count]]</f>
        <v>363349287</v>
      </c>
      <c r="N9" t="s">
        <v>2506</v>
      </c>
      <c r="O9" t="str">
        <f t="shared" si="3"/>
        <v>AF4MVO4JNFDEPWFKZO62OAJKRIWA</v>
      </c>
      <c r="P9" t="s">
        <v>2507</v>
      </c>
      <c r="Q9" t="str">
        <f t="shared" si="4"/>
        <v>R2DD2M5YARW7R2</v>
      </c>
      <c r="R9" t="s">
        <v>2508</v>
      </c>
      <c r="S9" t="s">
        <v>2509</v>
      </c>
      <c r="T9" t="s">
        <v>2793</v>
      </c>
      <c r="U9" t="s">
        <v>2794</v>
      </c>
      <c r="V9">
        <f>IF(Table1[[#This Row],[rating_count]]&lt;=1000,1,0)</f>
        <v>0</v>
      </c>
      <c r="W9">
        <f>Table1[[#This Row],[rating]]*LOG10(Table1[[#This Row],[rating_count]]+1)</f>
        <v>22.799116074394387</v>
      </c>
    </row>
    <row r="10" spans="1:23" x14ac:dyDescent="0.3">
      <c r="A10" t="s">
        <v>3895</v>
      </c>
      <c r="B10" t="s">
        <v>3896</v>
      </c>
      <c r="C10" t="s">
        <v>2464</v>
      </c>
      <c r="D10" t="str">
        <f t="shared" si="0"/>
        <v>Electronics</v>
      </c>
      <c r="E10">
        <v>365</v>
      </c>
      <c r="F10">
        <v>999</v>
      </c>
      <c r="G10" t="str">
        <f t="shared" si="1"/>
        <v>₹0–₹999</v>
      </c>
      <c r="H10" s="5">
        <v>0.64</v>
      </c>
      <c r="I10">
        <v>63</v>
      </c>
      <c r="J10" t="str">
        <f t="shared" si="2"/>
        <v>53-65%</v>
      </c>
      <c r="K10">
        <v>4.0999999999999996</v>
      </c>
      <c r="L10" s="8">
        <v>363711</v>
      </c>
      <c r="M10">
        <f>Table1[[#This Row],[actual_price]]*Table1[[#This Row],[rating_count]]</f>
        <v>363347289</v>
      </c>
      <c r="N10" t="s">
        <v>2506</v>
      </c>
      <c r="O10" t="str">
        <f t="shared" si="3"/>
        <v>AF4MVO4JNFDEPWFKZO62OAJKRIWA</v>
      </c>
      <c r="P10" t="s">
        <v>2507</v>
      </c>
      <c r="Q10" t="str">
        <f t="shared" si="4"/>
        <v>R2DD2M5YARW7R2</v>
      </c>
      <c r="R10" t="s">
        <v>2508</v>
      </c>
      <c r="S10" t="s">
        <v>2509</v>
      </c>
      <c r="T10" t="s">
        <v>3897</v>
      </c>
      <c r="U10" t="s">
        <v>3898</v>
      </c>
      <c r="V10">
        <f>IF(Table1[[#This Row],[rating_count]]&lt;=1000,1,0)</f>
        <v>0</v>
      </c>
      <c r="W10">
        <f>Table1[[#This Row],[rating]]*LOG10(Table1[[#This Row],[rating_count]]+1)</f>
        <v>22.799106283117329</v>
      </c>
    </row>
    <row r="11" spans="1:23" x14ac:dyDescent="0.3">
      <c r="A11" t="s">
        <v>7943</v>
      </c>
      <c r="B11" t="s">
        <v>7944</v>
      </c>
      <c r="C11" t="s">
        <v>7072</v>
      </c>
      <c r="D11" t="str">
        <f t="shared" si="0"/>
        <v>Home&amp;Kitchen</v>
      </c>
      <c r="E11">
        <v>1439</v>
      </c>
      <c r="F11">
        <v>1999</v>
      </c>
      <c r="G11" t="str">
        <f t="shared" si="1"/>
        <v>₹1,000–₹4,999</v>
      </c>
      <c r="H11" s="5">
        <v>0.64</v>
      </c>
      <c r="I11">
        <v>28.000000000000004</v>
      </c>
      <c r="J11" t="str">
        <f t="shared" si="2"/>
        <v>27-39%</v>
      </c>
      <c r="K11">
        <v>4.8</v>
      </c>
      <c r="L11" s="8">
        <v>53803</v>
      </c>
      <c r="M11">
        <f>Table1[[#This Row],[actual_price]]*Table1[[#This Row],[rating_count]]</f>
        <v>107552197</v>
      </c>
      <c r="N11" t="s">
        <v>7945</v>
      </c>
      <c r="O11" t="str">
        <f t="shared" si="3"/>
        <v>AEU7DVFEL43XZ6T4D572W2ZLBRKQ</v>
      </c>
      <c r="P11" t="s">
        <v>7946</v>
      </c>
      <c r="Q11" t="str">
        <f t="shared" si="4"/>
        <v>R2WHW4PEF14WOD</v>
      </c>
      <c r="R11" t="s">
        <v>7947</v>
      </c>
      <c r="S11" t="s">
        <v>7948</v>
      </c>
      <c r="T11" t="s">
        <v>7949</v>
      </c>
      <c r="U11" t="s">
        <v>7950</v>
      </c>
      <c r="V11">
        <f>IF(Table1[[#This Row],[rating_count]]&lt;=1000,1,0)</f>
        <v>0</v>
      </c>
      <c r="W11">
        <f>Table1[[#This Row],[rating]]*LOG10(Table1[[#This Row],[rating_count]]+1)</f>
        <v>22.70790990728953</v>
      </c>
    </row>
    <row r="12" spans="1:23" x14ac:dyDescent="0.3">
      <c r="A12" t="s">
        <v>4777</v>
      </c>
      <c r="B12" t="s">
        <v>4778</v>
      </c>
      <c r="C12" t="s">
        <v>3913</v>
      </c>
      <c r="D12" t="str">
        <f t="shared" si="0"/>
        <v>Computers&amp;Accessories</v>
      </c>
      <c r="E12">
        <v>579</v>
      </c>
      <c r="F12">
        <v>1400</v>
      </c>
      <c r="G12" t="str">
        <f t="shared" si="1"/>
        <v>₹1,000–₹4,999</v>
      </c>
      <c r="H12" s="5">
        <v>0.64</v>
      </c>
      <c r="I12">
        <v>59</v>
      </c>
      <c r="J12" t="str">
        <f t="shared" si="2"/>
        <v>53-65%</v>
      </c>
      <c r="K12">
        <v>4.3</v>
      </c>
      <c r="L12" s="8">
        <v>189104</v>
      </c>
      <c r="M12">
        <f>Table1[[#This Row],[actual_price]]*Table1[[#This Row],[rating_count]]</f>
        <v>264745600</v>
      </c>
      <c r="N12" t="s">
        <v>4779</v>
      </c>
      <c r="O12" t="str">
        <f t="shared" si="3"/>
        <v>AF7IXQKBUL6NEIQG4R53LMJJUGXQ</v>
      </c>
      <c r="P12" t="s">
        <v>4780</v>
      </c>
      <c r="Q12" t="str">
        <f t="shared" si="4"/>
        <v>R3D9U8JX5A9TUJ</v>
      </c>
      <c r="R12" t="s">
        <v>4781</v>
      </c>
      <c r="S12" t="s">
        <v>4782</v>
      </c>
      <c r="T12" t="s">
        <v>4783</v>
      </c>
      <c r="U12" t="s">
        <v>4784</v>
      </c>
      <c r="V12">
        <f>IF(Table1[[#This Row],[rating_count]]&lt;=1000,1,0)</f>
        <v>0</v>
      </c>
      <c r="W12">
        <f>Table1[[#This Row],[rating]]*LOG10(Table1[[#This Row],[rating_count]]+1)</f>
        <v>22.689822951124725</v>
      </c>
    </row>
    <row r="13" spans="1:23" x14ac:dyDescent="0.3">
      <c r="A13" t="s">
        <v>318</v>
      </c>
      <c r="B13" t="s">
        <v>319</v>
      </c>
      <c r="C13" t="s">
        <v>15</v>
      </c>
      <c r="D13" t="str">
        <f t="shared" si="0"/>
        <v>Computers&amp;Accessories</v>
      </c>
      <c r="E13">
        <v>209</v>
      </c>
      <c r="F13">
        <v>695</v>
      </c>
      <c r="G13" t="str">
        <f t="shared" si="1"/>
        <v>₹0–₹999</v>
      </c>
      <c r="H13" s="5">
        <v>0.64</v>
      </c>
      <c r="I13">
        <v>70</v>
      </c>
      <c r="J13" t="str">
        <f t="shared" si="2"/>
        <v>66-78%</v>
      </c>
      <c r="K13">
        <v>4.5</v>
      </c>
      <c r="L13" s="8">
        <v>107687</v>
      </c>
      <c r="M13">
        <f>Table1[[#This Row],[actual_price]]*Table1[[#This Row],[rating_count]]</f>
        <v>74842465</v>
      </c>
      <c r="N13" t="s">
        <v>320</v>
      </c>
      <c r="O13" t="str">
        <f t="shared" si="3"/>
        <v>AEYHTCWWZYU3JQBU6SLNFFT3OMVQ</v>
      </c>
      <c r="P13" t="s">
        <v>321</v>
      </c>
      <c r="Q13" t="str">
        <f t="shared" si="4"/>
        <v>R2AE3BN2Y58N55</v>
      </c>
      <c r="R13" t="s">
        <v>322</v>
      </c>
      <c r="S13" t="s">
        <v>323</v>
      </c>
      <c r="T13" t="s">
        <v>324</v>
      </c>
      <c r="U13" t="s">
        <v>325</v>
      </c>
      <c r="V13">
        <f>IF(Table1[[#This Row],[rating_count]]&lt;=1000,1,0)</f>
        <v>0</v>
      </c>
      <c r="W13">
        <f>Table1[[#This Row],[rating]]*LOG10(Table1[[#This Row],[rating_count]]+1)</f>
        <v>22.644752900601059</v>
      </c>
    </row>
    <row r="14" spans="1:23" x14ac:dyDescent="0.3">
      <c r="A14" t="s">
        <v>318</v>
      </c>
      <c r="B14" t="s">
        <v>319</v>
      </c>
      <c r="C14" t="s">
        <v>15</v>
      </c>
      <c r="D14" t="str">
        <f t="shared" si="0"/>
        <v>Computers&amp;Accessories</v>
      </c>
      <c r="E14">
        <v>209</v>
      </c>
      <c r="F14">
        <v>695</v>
      </c>
      <c r="G14" t="str">
        <f t="shared" si="1"/>
        <v>₹0–₹999</v>
      </c>
      <c r="H14" s="5">
        <v>0.64</v>
      </c>
      <c r="I14">
        <v>70</v>
      </c>
      <c r="J14" t="str">
        <f t="shared" si="2"/>
        <v>66-78%</v>
      </c>
      <c r="K14">
        <v>4.5</v>
      </c>
      <c r="L14" s="8">
        <v>107686</v>
      </c>
      <c r="M14">
        <f>Table1[[#This Row],[actual_price]]*Table1[[#This Row],[rating_count]]</f>
        <v>74841770</v>
      </c>
      <c r="N14" t="s">
        <v>320</v>
      </c>
      <c r="O14" t="str">
        <f t="shared" si="3"/>
        <v>AEYHTCWWZYU3JQBU6SLNFFT3OMVQ</v>
      </c>
      <c r="P14" t="s">
        <v>321</v>
      </c>
      <c r="Q14" t="str">
        <f t="shared" si="4"/>
        <v>R2AE3BN2Y58N55</v>
      </c>
      <c r="R14" t="s">
        <v>322</v>
      </c>
      <c r="S14" t="s">
        <v>323</v>
      </c>
      <c r="T14" t="s">
        <v>324</v>
      </c>
      <c r="U14" t="s">
        <v>5757</v>
      </c>
      <c r="V14">
        <f>IF(Table1[[#This Row],[rating_count]]&lt;=1000,1,0)</f>
        <v>0</v>
      </c>
      <c r="W14">
        <f>Table1[[#This Row],[rating]]*LOG10(Table1[[#This Row],[rating_count]]+1)</f>
        <v>22.644734752485743</v>
      </c>
    </row>
    <row r="15" spans="1:23" x14ac:dyDescent="0.3">
      <c r="A15" t="s">
        <v>2390</v>
      </c>
      <c r="B15" t="s">
        <v>2391</v>
      </c>
      <c r="C15" t="s">
        <v>2392</v>
      </c>
      <c r="D15" t="str">
        <f t="shared" si="0"/>
        <v>Electronics</v>
      </c>
      <c r="E15">
        <v>2049</v>
      </c>
      <c r="F15">
        <v>2199</v>
      </c>
      <c r="G15" t="str">
        <f t="shared" si="1"/>
        <v>₹1,000–₹4,999</v>
      </c>
      <c r="H15" s="5">
        <v>0.64</v>
      </c>
      <c r="I15">
        <v>7.0000000000000009</v>
      </c>
      <c r="J15" t="str">
        <f t="shared" si="2"/>
        <v>0-13%</v>
      </c>
      <c r="K15">
        <v>4.3</v>
      </c>
      <c r="L15" s="8">
        <v>178912</v>
      </c>
      <c r="M15">
        <f>Table1[[#This Row],[actual_price]]*Table1[[#This Row],[rating_count]]</f>
        <v>393427488</v>
      </c>
      <c r="N15" t="s">
        <v>2393</v>
      </c>
      <c r="O15" t="str">
        <f t="shared" si="3"/>
        <v>AG3SQH676VN5EH4NDNGVVLML6RZQ</v>
      </c>
      <c r="P15" t="s">
        <v>2394</v>
      </c>
      <c r="Q15" t="str">
        <f t="shared" si="4"/>
        <v>R31BXRU0GAOB26</v>
      </c>
      <c r="R15" t="s">
        <v>2395</v>
      </c>
      <c r="S15" t="s">
        <v>2396</v>
      </c>
      <c r="T15" t="s">
        <v>2397</v>
      </c>
      <c r="U15" t="s">
        <v>2398</v>
      </c>
      <c r="V15">
        <f>IF(Table1[[#This Row],[rating_count]]&lt;=1000,1,0)</f>
        <v>0</v>
      </c>
      <c r="W15">
        <f>Table1[[#This Row],[rating]]*LOG10(Table1[[#This Row],[rating_count]]+1)</f>
        <v>22.58636016136267</v>
      </c>
    </row>
    <row r="16" spans="1:23" x14ac:dyDescent="0.3">
      <c r="A16" t="s">
        <v>2528</v>
      </c>
      <c r="B16" t="s">
        <v>2529</v>
      </c>
      <c r="C16" t="s">
        <v>2392</v>
      </c>
      <c r="D16" t="str">
        <f t="shared" si="0"/>
        <v>Electronics</v>
      </c>
      <c r="E16">
        <v>1149</v>
      </c>
      <c r="F16">
        <v>2199</v>
      </c>
      <c r="G16" t="str">
        <f t="shared" si="1"/>
        <v>₹1,000–₹4,999</v>
      </c>
      <c r="H16" s="5">
        <v>0.64</v>
      </c>
      <c r="I16">
        <v>48</v>
      </c>
      <c r="J16" t="str">
        <f t="shared" si="2"/>
        <v>40-52%</v>
      </c>
      <c r="K16">
        <v>4.3</v>
      </c>
      <c r="L16" s="8">
        <v>178912</v>
      </c>
      <c r="M16">
        <f>Table1[[#This Row],[actual_price]]*Table1[[#This Row],[rating_count]]</f>
        <v>393427488</v>
      </c>
      <c r="N16" t="s">
        <v>2393</v>
      </c>
      <c r="O16" t="str">
        <f t="shared" si="3"/>
        <v>AG3SQH676VN5EH4NDNGVVLML6RZQ</v>
      </c>
      <c r="P16" t="s">
        <v>2394</v>
      </c>
      <c r="Q16" t="str">
        <f t="shared" si="4"/>
        <v>R31BXRU0GAOB26</v>
      </c>
      <c r="R16" t="s">
        <v>2395</v>
      </c>
      <c r="S16" t="s">
        <v>2396</v>
      </c>
      <c r="T16" t="s">
        <v>2530</v>
      </c>
      <c r="U16" t="s">
        <v>2531</v>
      </c>
      <c r="V16">
        <f>IF(Table1[[#This Row],[rating_count]]&lt;=1000,1,0)</f>
        <v>0</v>
      </c>
      <c r="W16">
        <f>Table1[[#This Row],[rating]]*LOG10(Table1[[#This Row],[rating_count]]+1)</f>
        <v>22.58636016136267</v>
      </c>
    </row>
    <row r="17" spans="1:23" x14ac:dyDescent="0.3">
      <c r="A17" t="s">
        <v>3021</v>
      </c>
      <c r="B17" t="s">
        <v>3022</v>
      </c>
      <c r="C17" t="s">
        <v>2392</v>
      </c>
      <c r="D17" t="str">
        <f t="shared" si="0"/>
        <v>Electronics</v>
      </c>
      <c r="E17">
        <v>1149</v>
      </c>
      <c r="F17">
        <v>2199</v>
      </c>
      <c r="G17" t="str">
        <f t="shared" si="1"/>
        <v>₹1,000–₹4,999</v>
      </c>
      <c r="H17" s="5">
        <v>0.64</v>
      </c>
      <c r="I17">
        <v>48</v>
      </c>
      <c r="J17" t="str">
        <f t="shared" si="2"/>
        <v>40-52%</v>
      </c>
      <c r="K17">
        <v>4.3</v>
      </c>
      <c r="L17" s="8">
        <v>178912</v>
      </c>
      <c r="M17">
        <f>Table1[[#This Row],[actual_price]]*Table1[[#This Row],[rating_count]]</f>
        <v>393427488</v>
      </c>
      <c r="N17" t="s">
        <v>2393</v>
      </c>
      <c r="O17" t="str">
        <f t="shared" si="3"/>
        <v>AG3SQH676VN5EH4NDNGVVLML6RZQ</v>
      </c>
      <c r="P17" t="s">
        <v>2394</v>
      </c>
      <c r="Q17" t="str">
        <f t="shared" si="4"/>
        <v>R31BXRU0GAOB26</v>
      </c>
      <c r="R17" t="s">
        <v>2395</v>
      </c>
      <c r="S17" t="s">
        <v>2396</v>
      </c>
      <c r="T17" t="s">
        <v>3023</v>
      </c>
      <c r="U17" t="s">
        <v>3024</v>
      </c>
      <c r="V17">
        <f>IF(Table1[[#This Row],[rating_count]]&lt;=1000,1,0)</f>
        <v>0</v>
      </c>
      <c r="W17">
        <f>Table1[[#This Row],[rating]]*LOG10(Table1[[#This Row],[rating_count]]+1)</f>
        <v>22.58636016136267</v>
      </c>
    </row>
    <row r="18" spans="1:23" x14ac:dyDescent="0.3">
      <c r="A18" t="s">
        <v>2614</v>
      </c>
      <c r="B18" t="s">
        <v>2615</v>
      </c>
      <c r="C18" t="s">
        <v>2401</v>
      </c>
      <c r="D18" t="str">
        <f t="shared" si="0"/>
        <v>Electronics</v>
      </c>
      <c r="E18">
        <v>8499</v>
      </c>
      <c r="F18">
        <v>10999</v>
      </c>
      <c r="G18" t="str">
        <f t="shared" si="1"/>
        <v>₹10,000–₹19,999</v>
      </c>
      <c r="H18" s="5">
        <v>0.64</v>
      </c>
      <c r="I18">
        <v>23</v>
      </c>
      <c r="J18" t="str">
        <f t="shared" si="2"/>
        <v>14-26%</v>
      </c>
      <c r="K18">
        <v>4.0999999999999996</v>
      </c>
      <c r="L18" s="8">
        <v>313836</v>
      </c>
      <c r="M18">
        <f>Table1[[#This Row],[actual_price]]*Table1[[#This Row],[rating_count]]</f>
        <v>3451882164</v>
      </c>
      <c r="N18" t="s">
        <v>2616</v>
      </c>
      <c r="O18" t="str">
        <f t="shared" si="3"/>
        <v>AF7B5AJJZP2WKRD74Z45L7YDOEHA</v>
      </c>
      <c r="P18" t="s">
        <v>2617</v>
      </c>
      <c r="Q18" t="str">
        <f t="shared" si="4"/>
        <v>RCP907FSHW2CI</v>
      </c>
      <c r="R18" t="s">
        <v>2618</v>
      </c>
      <c r="S18" t="s">
        <v>2619</v>
      </c>
      <c r="T18" t="s">
        <v>2620</v>
      </c>
      <c r="U18" t="s">
        <v>2621</v>
      </c>
      <c r="V18">
        <f>IF(Table1[[#This Row],[rating_count]]&lt;=1000,1,0)</f>
        <v>0</v>
      </c>
      <c r="W18">
        <f>Table1[[#This Row],[rating]]*LOG10(Table1[[#This Row],[rating_count]]+1)</f>
        <v>22.536486989071289</v>
      </c>
    </row>
    <row r="19" spans="1:23" x14ac:dyDescent="0.3">
      <c r="A19" t="s">
        <v>2622</v>
      </c>
      <c r="B19" t="s">
        <v>2623</v>
      </c>
      <c r="C19" t="s">
        <v>2401</v>
      </c>
      <c r="D19" t="str">
        <f t="shared" si="0"/>
        <v>Electronics</v>
      </c>
      <c r="E19">
        <v>6499</v>
      </c>
      <c r="F19">
        <v>8499</v>
      </c>
      <c r="G19" t="str">
        <f t="shared" si="1"/>
        <v>₹5,000–₹9,999</v>
      </c>
      <c r="H19" s="5">
        <v>0.64</v>
      </c>
      <c r="I19">
        <v>24</v>
      </c>
      <c r="J19" t="str">
        <f t="shared" si="2"/>
        <v>14-26%</v>
      </c>
      <c r="K19">
        <v>4.0999999999999996</v>
      </c>
      <c r="L19" s="8">
        <v>313836</v>
      </c>
      <c r="M19">
        <f>Table1[[#This Row],[actual_price]]*Table1[[#This Row],[rating_count]]</f>
        <v>2667292164</v>
      </c>
      <c r="N19" t="s">
        <v>2616</v>
      </c>
      <c r="O19" t="str">
        <f t="shared" si="3"/>
        <v>AF7B5AJJZP2WKRD74Z45L7YDOEHA</v>
      </c>
      <c r="P19" t="s">
        <v>2617</v>
      </c>
      <c r="Q19" t="str">
        <f t="shared" si="4"/>
        <v>RCP907FSHW2CI</v>
      </c>
      <c r="R19" t="s">
        <v>2618</v>
      </c>
      <c r="S19" t="s">
        <v>2619</v>
      </c>
      <c r="T19" t="s">
        <v>2624</v>
      </c>
      <c r="U19" t="s">
        <v>2625</v>
      </c>
      <c r="V19">
        <f>IF(Table1[[#This Row],[rating_count]]&lt;=1000,1,0)</f>
        <v>0</v>
      </c>
      <c r="W19">
        <f>Table1[[#This Row],[rating]]*LOG10(Table1[[#This Row],[rating_count]]+1)</f>
        <v>22.536486989071289</v>
      </c>
    </row>
    <row r="20" spans="1:23" x14ac:dyDescent="0.3">
      <c r="A20" t="s">
        <v>3198</v>
      </c>
      <c r="B20" t="s">
        <v>3199</v>
      </c>
      <c r="C20" t="s">
        <v>2401</v>
      </c>
      <c r="D20" t="str">
        <f t="shared" si="0"/>
        <v>Electronics</v>
      </c>
      <c r="E20">
        <v>6499</v>
      </c>
      <c r="F20">
        <v>7999</v>
      </c>
      <c r="G20" t="str">
        <f t="shared" si="1"/>
        <v>₹5,000–₹9,999</v>
      </c>
      <c r="H20" s="5">
        <v>0.64</v>
      </c>
      <c r="I20">
        <v>19</v>
      </c>
      <c r="J20" t="str">
        <f t="shared" si="2"/>
        <v>14-26%</v>
      </c>
      <c r="K20">
        <v>4.0999999999999996</v>
      </c>
      <c r="L20" s="8">
        <v>313832</v>
      </c>
      <c r="M20">
        <f>Table1[[#This Row],[actual_price]]*Table1[[#This Row],[rating_count]]</f>
        <v>2510342168</v>
      </c>
      <c r="N20" t="s">
        <v>2616</v>
      </c>
      <c r="O20" t="str">
        <f t="shared" si="3"/>
        <v>AF7B5AJJZP2WKRD74Z45L7YDOEHA</v>
      </c>
      <c r="P20" t="s">
        <v>2617</v>
      </c>
      <c r="Q20" t="str">
        <f t="shared" si="4"/>
        <v>RCP907FSHW2CI</v>
      </c>
      <c r="R20" t="s">
        <v>2618</v>
      </c>
      <c r="S20" t="s">
        <v>2619</v>
      </c>
      <c r="T20" t="s">
        <v>3200</v>
      </c>
      <c r="U20" t="s">
        <v>3201</v>
      </c>
      <c r="V20">
        <f>IF(Table1[[#This Row],[rating_count]]&lt;=1000,1,0)</f>
        <v>0</v>
      </c>
      <c r="W20">
        <f>Table1[[#This Row],[rating]]*LOG10(Table1[[#This Row],[rating_count]]+1)</f>
        <v>22.536464294249161</v>
      </c>
    </row>
    <row r="21" spans="1:23" x14ac:dyDescent="0.3">
      <c r="A21" t="s">
        <v>3781</v>
      </c>
      <c r="B21" t="s">
        <v>3782</v>
      </c>
      <c r="C21" t="s">
        <v>2401</v>
      </c>
      <c r="D21" t="str">
        <f t="shared" si="0"/>
        <v>Electronics</v>
      </c>
      <c r="E21">
        <v>7499</v>
      </c>
      <c r="F21">
        <v>9499</v>
      </c>
      <c r="G21" t="str">
        <f t="shared" si="1"/>
        <v>₹5,000–₹9,999</v>
      </c>
      <c r="H21" s="5">
        <v>0.64</v>
      </c>
      <c r="I21">
        <v>21</v>
      </c>
      <c r="J21" t="str">
        <f t="shared" si="2"/>
        <v>14-26%</v>
      </c>
      <c r="K21">
        <v>4.0999999999999996</v>
      </c>
      <c r="L21" s="8">
        <v>313832</v>
      </c>
      <c r="M21">
        <f>Table1[[#This Row],[actual_price]]*Table1[[#This Row],[rating_count]]</f>
        <v>2981090168</v>
      </c>
      <c r="N21" t="s">
        <v>2616</v>
      </c>
      <c r="O21" t="str">
        <f t="shared" si="3"/>
        <v>AF7B5AJJZP2WKRD74Z45L7YDOEHA</v>
      </c>
      <c r="P21" t="s">
        <v>2617</v>
      </c>
      <c r="Q21" t="str">
        <f t="shared" si="4"/>
        <v>RCP907FSHW2CI</v>
      </c>
      <c r="R21" t="s">
        <v>2618</v>
      </c>
      <c r="S21" t="s">
        <v>2619</v>
      </c>
      <c r="T21" t="s">
        <v>2624</v>
      </c>
      <c r="U21" t="s">
        <v>3783</v>
      </c>
      <c r="V21">
        <f>IF(Table1[[#This Row],[rating_count]]&lt;=1000,1,0)</f>
        <v>0</v>
      </c>
      <c r="W21">
        <f>Table1[[#This Row],[rating]]*LOG10(Table1[[#This Row],[rating_count]]+1)</f>
        <v>22.536464294249161</v>
      </c>
    </row>
    <row r="22" spans="1:23" x14ac:dyDescent="0.3">
      <c r="A22" t="s">
        <v>5458</v>
      </c>
      <c r="B22" t="s">
        <v>5459</v>
      </c>
      <c r="C22" t="s">
        <v>5460</v>
      </c>
      <c r="D22" t="str">
        <f t="shared" si="0"/>
        <v>Computers&amp;Accessories</v>
      </c>
      <c r="E22">
        <v>1815</v>
      </c>
      <c r="F22">
        <v>3100</v>
      </c>
      <c r="G22" t="str">
        <f t="shared" si="1"/>
        <v>₹1,000–₹4,999</v>
      </c>
      <c r="H22" s="5">
        <v>0.64</v>
      </c>
      <c r="I22">
        <v>41</v>
      </c>
      <c r="J22" t="str">
        <f t="shared" si="2"/>
        <v>40-52%</v>
      </c>
      <c r="K22">
        <v>4.5</v>
      </c>
      <c r="L22" s="8">
        <v>92925</v>
      </c>
      <c r="M22">
        <f>Table1[[#This Row],[actual_price]]*Table1[[#This Row],[rating_count]]</f>
        <v>288067500</v>
      </c>
      <c r="N22" t="s">
        <v>5461</v>
      </c>
      <c r="O22" t="str">
        <f t="shared" si="3"/>
        <v>AGHW3JDEF6JIRC4HB43UDMKOFXZQ</v>
      </c>
      <c r="P22" t="s">
        <v>5462</v>
      </c>
      <c r="Q22" t="str">
        <f t="shared" si="4"/>
        <v>R34WAR6NQSVZBI</v>
      </c>
      <c r="R22" t="s">
        <v>5463</v>
      </c>
      <c r="S22" t="s">
        <v>5464</v>
      </c>
      <c r="T22" t="s">
        <v>5465</v>
      </c>
      <c r="U22" t="s">
        <v>5466</v>
      </c>
      <c r="V22">
        <f>IF(Table1[[#This Row],[rating_count]]&lt;=1000,1,0)</f>
        <v>0</v>
      </c>
      <c r="W22">
        <f>Table1[[#This Row],[rating]]*LOG10(Table1[[#This Row],[rating_count]]+1)</f>
        <v>22.356617595051553</v>
      </c>
    </row>
    <row r="23" spans="1:23" x14ac:dyDescent="0.3">
      <c r="A23" t="s">
        <v>5076</v>
      </c>
      <c r="B23" t="s">
        <v>5077</v>
      </c>
      <c r="C23" t="s">
        <v>2464</v>
      </c>
      <c r="D23" t="str">
        <f t="shared" si="0"/>
        <v>Electronics</v>
      </c>
      <c r="E23">
        <v>699</v>
      </c>
      <c r="F23">
        <v>999</v>
      </c>
      <c r="G23" t="str">
        <f t="shared" si="1"/>
        <v>₹0–₹999</v>
      </c>
      <c r="H23" s="5">
        <v>0.64</v>
      </c>
      <c r="I23">
        <v>30</v>
      </c>
      <c r="J23" t="str">
        <f t="shared" si="2"/>
        <v>27-39%</v>
      </c>
      <c r="K23">
        <v>4.0999999999999996</v>
      </c>
      <c r="L23" s="8">
        <v>273189</v>
      </c>
      <c r="M23">
        <f>Table1[[#This Row],[actual_price]]*Table1[[#This Row],[rating_count]]</f>
        <v>272915811</v>
      </c>
      <c r="N23" t="s">
        <v>5078</v>
      </c>
      <c r="O23" t="str">
        <f t="shared" si="3"/>
        <v>AEH4535UEBGBK4WIFIR5RHBM7AQA</v>
      </c>
      <c r="P23" t="s">
        <v>5079</v>
      </c>
      <c r="Q23" t="str">
        <f t="shared" si="4"/>
        <v>R1MI8HNTIFTDYT</v>
      </c>
      <c r="R23" t="s">
        <v>5080</v>
      </c>
      <c r="S23" t="s">
        <v>5081</v>
      </c>
      <c r="T23" t="s">
        <v>5082</v>
      </c>
      <c r="U23" t="s">
        <v>5083</v>
      </c>
      <c r="V23">
        <f>IF(Table1[[#This Row],[rating_count]]&lt;=1000,1,0)</f>
        <v>0</v>
      </c>
      <c r="W23">
        <f>Table1[[#This Row],[rating]]*LOG10(Table1[[#This Row],[rating_count]]+1)</f>
        <v>22.289505672380635</v>
      </c>
    </row>
    <row r="24" spans="1:23" x14ac:dyDescent="0.3">
      <c r="A24" t="s">
        <v>6977</v>
      </c>
      <c r="B24" t="s">
        <v>6978</v>
      </c>
      <c r="C24" t="s">
        <v>6979</v>
      </c>
      <c r="D24" t="str">
        <f t="shared" si="0"/>
        <v>Home&amp;Kitchen</v>
      </c>
      <c r="E24">
        <v>199</v>
      </c>
      <c r="F24">
        <v>495</v>
      </c>
      <c r="G24" t="str">
        <f t="shared" si="1"/>
        <v>₹0–₹999</v>
      </c>
      <c r="H24" s="5">
        <v>0.64</v>
      </c>
      <c r="I24">
        <v>60</v>
      </c>
      <c r="J24" t="str">
        <f t="shared" si="2"/>
        <v>53-65%</v>
      </c>
      <c r="K24">
        <v>4.0999999999999996</v>
      </c>
      <c r="L24" s="8">
        <v>270563</v>
      </c>
      <c r="M24">
        <f>Table1[[#This Row],[actual_price]]*Table1[[#This Row],[rating_count]]</f>
        <v>133928685</v>
      </c>
      <c r="N24" t="s">
        <v>6980</v>
      </c>
      <c r="O24" t="str">
        <f t="shared" si="3"/>
        <v>AGJTPXSZDYEWZM76UMJXCHUUPJSQ</v>
      </c>
      <c r="P24" t="s">
        <v>6981</v>
      </c>
      <c r="Q24" t="str">
        <f t="shared" si="4"/>
        <v>R284SZGRNQQXYS</v>
      </c>
      <c r="R24" t="s">
        <v>6982</v>
      </c>
      <c r="S24" t="s">
        <v>6983</v>
      </c>
      <c r="T24" t="s">
        <v>6984</v>
      </c>
      <c r="U24" t="s">
        <v>6985</v>
      </c>
      <c r="V24">
        <f>IF(Table1[[#This Row],[rating_count]]&lt;=1000,1,0)</f>
        <v>0</v>
      </c>
      <c r="W24">
        <f>Table1[[#This Row],[rating]]*LOG10(Table1[[#This Row],[rating_count]]+1)</f>
        <v>22.272307044614447</v>
      </c>
    </row>
    <row r="25" spans="1:23" x14ac:dyDescent="0.3">
      <c r="A25" t="s">
        <v>2771</v>
      </c>
      <c r="B25" t="s">
        <v>2772</v>
      </c>
      <c r="C25" t="s">
        <v>2430</v>
      </c>
      <c r="D25" t="str">
        <f t="shared" si="0"/>
        <v>Electronics</v>
      </c>
      <c r="E25">
        <v>1149</v>
      </c>
      <c r="F25">
        <v>3999</v>
      </c>
      <c r="G25" t="str">
        <f t="shared" si="1"/>
        <v>₹1,000–₹4,999</v>
      </c>
      <c r="H25" s="5">
        <v>0.64</v>
      </c>
      <c r="I25">
        <v>71</v>
      </c>
      <c r="J25" t="str">
        <f t="shared" si="2"/>
        <v>66-78%</v>
      </c>
      <c r="K25">
        <v>4.3</v>
      </c>
      <c r="L25" s="8">
        <v>140036</v>
      </c>
      <c r="M25">
        <f>Table1[[#This Row],[actual_price]]*Table1[[#This Row],[rating_count]]</f>
        <v>560003964</v>
      </c>
      <c r="N25" t="s">
        <v>2773</v>
      </c>
      <c r="O25" t="str">
        <f t="shared" si="3"/>
        <v>AGKL2QQZYTI6LCC4CDJEGIV3EDUQ</v>
      </c>
      <c r="P25" t="s">
        <v>2774</v>
      </c>
      <c r="Q25" t="str">
        <f t="shared" si="4"/>
        <v>R33U0ERE0GVMNJ</v>
      </c>
      <c r="R25" t="s">
        <v>2775</v>
      </c>
      <c r="S25" t="s">
        <v>2776</v>
      </c>
      <c r="T25" t="s">
        <v>2777</v>
      </c>
      <c r="U25" t="s">
        <v>2778</v>
      </c>
      <c r="V25">
        <f>IF(Table1[[#This Row],[rating_count]]&lt;=1000,1,0)</f>
        <v>0</v>
      </c>
      <c r="W25">
        <f>Table1[[#This Row],[rating]]*LOG10(Table1[[#This Row],[rating_count]]+1)</f>
        <v>22.128844032867161</v>
      </c>
    </row>
    <row r="26" spans="1:23" x14ac:dyDescent="0.3">
      <c r="A26" t="s">
        <v>2890</v>
      </c>
      <c r="B26" t="s">
        <v>2891</v>
      </c>
      <c r="C26" t="s">
        <v>2430</v>
      </c>
      <c r="D26" t="str">
        <f t="shared" si="0"/>
        <v>Electronics</v>
      </c>
      <c r="E26">
        <v>599</v>
      </c>
      <c r="F26">
        <v>1899</v>
      </c>
      <c r="G26" t="str">
        <f t="shared" si="1"/>
        <v>₹1,000–₹4,999</v>
      </c>
      <c r="H26" s="5">
        <v>0.64</v>
      </c>
      <c r="I26">
        <v>68</v>
      </c>
      <c r="J26" t="str">
        <f t="shared" si="2"/>
        <v>66-78%</v>
      </c>
      <c r="K26">
        <v>4.3</v>
      </c>
      <c r="L26" s="8">
        <v>140036</v>
      </c>
      <c r="M26">
        <f>Table1[[#This Row],[actual_price]]*Table1[[#This Row],[rating_count]]</f>
        <v>265928364</v>
      </c>
      <c r="N26" t="s">
        <v>2773</v>
      </c>
      <c r="O26" t="str">
        <f t="shared" si="3"/>
        <v>AGKL2QQZYTI6LCC4CDJEGIV3EDUQ</v>
      </c>
      <c r="P26" t="s">
        <v>2774</v>
      </c>
      <c r="Q26" t="str">
        <f t="shared" si="4"/>
        <v>R33U0ERE0GVMNJ</v>
      </c>
      <c r="R26" t="s">
        <v>2775</v>
      </c>
      <c r="S26" t="s">
        <v>2776</v>
      </c>
      <c r="T26" t="s">
        <v>2892</v>
      </c>
      <c r="U26" t="s">
        <v>2893</v>
      </c>
      <c r="V26">
        <f>IF(Table1[[#This Row],[rating_count]]&lt;=1000,1,0)</f>
        <v>0</v>
      </c>
      <c r="W26">
        <f>Table1[[#This Row],[rating]]*LOG10(Table1[[#This Row],[rating_count]]+1)</f>
        <v>22.128844032867161</v>
      </c>
    </row>
    <row r="27" spans="1:23" x14ac:dyDescent="0.3">
      <c r="A27" t="s">
        <v>2771</v>
      </c>
      <c r="B27" t="s">
        <v>2772</v>
      </c>
      <c r="C27" t="s">
        <v>2430</v>
      </c>
      <c r="D27" t="str">
        <f t="shared" si="0"/>
        <v>Electronics</v>
      </c>
      <c r="E27">
        <v>1059</v>
      </c>
      <c r="F27">
        <v>3999</v>
      </c>
      <c r="G27" t="str">
        <f t="shared" si="1"/>
        <v>₹1,000–₹4,999</v>
      </c>
      <c r="H27" s="5">
        <v>0.64</v>
      </c>
      <c r="I27">
        <v>74</v>
      </c>
      <c r="J27" t="str">
        <f t="shared" si="2"/>
        <v>66-78%</v>
      </c>
      <c r="K27">
        <v>4.3</v>
      </c>
      <c r="L27" s="8">
        <v>140035</v>
      </c>
      <c r="M27">
        <f>Table1[[#This Row],[actual_price]]*Table1[[#This Row],[rating_count]]</f>
        <v>559999965</v>
      </c>
      <c r="N27" t="s">
        <v>4257</v>
      </c>
      <c r="O27" t="str">
        <f t="shared" si="3"/>
        <v>AGQT36ICAXRXAG4IXZUULJZIH4XQ</v>
      </c>
      <c r="P27" t="s">
        <v>4258</v>
      </c>
      <c r="Q27" t="str">
        <f t="shared" si="4"/>
        <v>R2ZYS8OJWNY7VY</v>
      </c>
      <c r="R27" t="s">
        <v>4259</v>
      </c>
      <c r="S27" t="s">
        <v>4260</v>
      </c>
      <c r="T27" t="s">
        <v>4261</v>
      </c>
      <c r="U27" t="s">
        <v>4262</v>
      </c>
      <c r="V27">
        <f>IF(Table1[[#This Row],[rating_count]]&lt;=1000,1,0)</f>
        <v>0</v>
      </c>
      <c r="W27">
        <f>Table1[[#This Row],[rating]]*LOG10(Table1[[#This Row],[rating_count]]+1)</f>
        <v>22.128830697299133</v>
      </c>
    </row>
    <row r="28" spans="1:23" x14ac:dyDescent="0.3">
      <c r="A28" t="s">
        <v>1035</v>
      </c>
      <c r="B28" t="s">
        <v>1036</v>
      </c>
      <c r="C28" t="s">
        <v>79</v>
      </c>
      <c r="D28" t="str">
        <f t="shared" si="0"/>
        <v>Computers&amp;Accessories</v>
      </c>
      <c r="E28">
        <v>749</v>
      </c>
      <c r="F28">
        <v>1339</v>
      </c>
      <c r="G28" t="str">
        <f t="shared" si="1"/>
        <v>₹1,000–₹4,999</v>
      </c>
      <c r="H28" s="5">
        <v>0.64</v>
      </c>
      <c r="I28">
        <v>44</v>
      </c>
      <c r="J28" t="str">
        <f t="shared" si="2"/>
        <v>40-52%</v>
      </c>
      <c r="K28">
        <v>4.2</v>
      </c>
      <c r="L28" s="8">
        <v>179692</v>
      </c>
      <c r="M28">
        <f>Table1[[#This Row],[actual_price]]*Table1[[#This Row],[rating_count]]</f>
        <v>240607588</v>
      </c>
      <c r="N28" t="s">
        <v>80</v>
      </c>
      <c r="O28" t="str">
        <f t="shared" si="3"/>
        <v>AGV3IEFANZCKECFGUM42MRH5FNOA</v>
      </c>
      <c r="P28" t="s">
        <v>81</v>
      </c>
      <c r="Q28" t="str">
        <f t="shared" si="4"/>
        <v>R1LW6NWSVTVZ2H</v>
      </c>
      <c r="R28" t="s">
        <v>82</v>
      </c>
      <c r="S28" t="s">
        <v>83</v>
      </c>
      <c r="T28" t="s">
        <v>1037</v>
      </c>
      <c r="U28" t="s">
        <v>1038</v>
      </c>
      <c r="V28">
        <f>IF(Table1[[#This Row],[rating_count]]&lt;=1000,1,0)</f>
        <v>0</v>
      </c>
      <c r="W28">
        <f>Table1[[#This Row],[rating]]*LOG10(Table1[[#This Row],[rating_count]]+1)</f>
        <v>22.069030869286404</v>
      </c>
    </row>
    <row r="29" spans="1:23" x14ac:dyDescent="0.3">
      <c r="A29" t="s">
        <v>77</v>
      </c>
      <c r="B29" t="s">
        <v>78</v>
      </c>
      <c r="C29" t="s">
        <v>79</v>
      </c>
      <c r="D29" t="str">
        <f t="shared" si="0"/>
        <v>Computers&amp;Accessories</v>
      </c>
      <c r="E29">
        <v>499</v>
      </c>
      <c r="F29">
        <v>999</v>
      </c>
      <c r="G29" t="str">
        <f t="shared" si="1"/>
        <v>₹0–₹999</v>
      </c>
      <c r="H29" s="5">
        <v>0.64</v>
      </c>
      <c r="I29">
        <v>50</v>
      </c>
      <c r="J29" t="str">
        <f t="shared" si="2"/>
        <v>40-52%</v>
      </c>
      <c r="K29">
        <v>4.2</v>
      </c>
      <c r="L29" s="8">
        <v>179691</v>
      </c>
      <c r="M29">
        <f>Table1[[#This Row],[actual_price]]*Table1[[#This Row],[rating_count]]</f>
        <v>179511309</v>
      </c>
      <c r="N29" t="s">
        <v>80</v>
      </c>
      <c r="O29" t="str">
        <f t="shared" si="3"/>
        <v>AGV3IEFANZCKECFGUM42MRH5FNOA</v>
      </c>
      <c r="P29" t="s">
        <v>81</v>
      </c>
      <c r="Q29" t="str">
        <f t="shared" si="4"/>
        <v>R1LW6NWSVTVZ2H</v>
      </c>
      <c r="R29" t="s">
        <v>82</v>
      </c>
      <c r="S29" t="s">
        <v>83</v>
      </c>
      <c r="T29" t="s">
        <v>84</v>
      </c>
      <c r="U29" t="s">
        <v>85</v>
      </c>
      <c r="V29">
        <f>IF(Table1[[#This Row],[rating_count]]&lt;=1000,1,0)</f>
        <v>0</v>
      </c>
      <c r="W29">
        <f>Table1[[#This Row],[rating]]*LOG10(Table1[[#This Row],[rating_count]]+1)</f>
        <v>22.069020718407405</v>
      </c>
    </row>
    <row r="30" spans="1:23" x14ac:dyDescent="0.3">
      <c r="A30" t="s">
        <v>430</v>
      </c>
      <c r="B30" t="s">
        <v>431</v>
      </c>
      <c r="C30" t="s">
        <v>79</v>
      </c>
      <c r="D30" t="str">
        <f t="shared" si="0"/>
        <v>Computers&amp;Accessories</v>
      </c>
      <c r="E30">
        <v>649</v>
      </c>
      <c r="F30">
        <v>1399</v>
      </c>
      <c r="G30" t="str">
        <f t="shared" si="1"/>
        <v>₹1,000–₹4,999</v>
      </c>
      <c r="H30" s="5">
        <v>0.64</v>
      </c>
      <c r="I30">
        <v>54</v>
      </c>
      <c r="J30" t="str">
        <f t="shared" si="2"/>
        <v>53-65%</v>
      </c>
      <c r="K30">
        <v>4.2</v>
      </c>
      <c r="L30" s="8">
        <v>179691</v>
      </c>
      <c r="M30">
        <f>Table1[[#This Row],[actual_price]]*Table1[[#This Row],[rating_count]]</f>
        <v>251387709</v>
      </c>
      <c r="N30" t="s">
        <v>80</v>
      </c>
      <c r="O30" t="str">
        <f t="shared" si="3"/>
        <v>AGV3IEFANZCKECFGUM42MRH5FNOA</v>
      </c>
      <c r="P30" t="s">
        <v>81</v>
      </c>
      <c r="Q30" t="str">
        <f t="shared" si="4"/>
        <v>R1LW6NWSVTVZ2H</v>
      </c>
      <c r="R30" t="s">
        <v>82</v>
      </c>
      <c r="S30" t="s">
        <v>83</v>
      </c>
      <c r="T30" t="s">
        <v>432</v>
      </c>
      <c r="U30" t="s">
        <v>433</v>
      </c>
      <c r="V30">
        <f>IF(Table1[[#This Row],[rating_count]]&lt;=1000,1,0)</f>
        <v>0</v>
      </c>
      <c r="W30">
        <f>Table1[[#This Row],[rating]]*LOG10(Table1[[#This Row],[rating_count]]+1)</f>
        <v>22.069020718407405</v>
      </c>
    </row>
    <row r="31" spans="1:23" x14ac:dyDescent="0.3">
      <c r="A31" t="s">
        <v>1508</v>
      </c>
      <c r="B31" t="s">
        <v>1509</v>
      </c>
      <c r="C31" t="s">
        <v>15</v>
      </c>
      <c r="D31" t="str">
        <f t="shared" si="0"/>
        <v>Computers&amp;Accessories</v>
      </c>
      <c r="E31">
        <v>299</v>
      </c>
      <c r="F31">
        <v>800</v>
      </c>
      <c r="G31" t="str">
        <f t="shared" si="1"/>
        <v>₹0–₹999</v>
      </c>
      <c r="H31" s="5">
        <v>0.64</v>
      </c>
      <c r="I31">
        <v>63</v>
      </c>
      <c r="J31" t="str">
        <f t="shared" si="2"/>
        <v>53-65%</v>
      </c>
      <c r="K31">
        <v>4.5</v>
      </c>
      <c r="L31" s="8">
        <v>74977</v>
      </c>
      <c r="M31">
        <f>Table1[[#This Row],[actual_price]]*Table1[[#This Row],[rating_count]]</f>
        <v>59981600</v>
      </c>
      <c r="N31" t="s">
        <v>245</v>
      </c>
      <c r="O31" t="str">
        <f t="shared" si="3"/>
        <v>AGBX233C7B7D7YZEL7ZLFWMQKFDQ</v>
      </c>
      <c r="P31" t="s">
        <v>246</v>
      </c>
      <c r="Q31" t="str">
        <f t="shared" si="4"/>
        <v>R1C8MVU3EIX56Y</v>
      </c>
      <c r="R31" t="s">
        <v>247</v>
      </c>
      <c r="S31" t="s">
        <v>248</v>
      </c>
      <c r="T31" t="s">
        <v>1510</v>
      </c>
      <c r="U31" t="s">
        <v>1511</v>
      </c>
      <c r="V31">
        <f>IF(Table1[[#This Row],[rating_count]]&lt;=1000,1,0)</f>
        <v>0</v>
      </c>
      <c r="W31">
        <f>Table1[[#This Row],[rating]]*LOG10(Table1[[#This Row],[rating_count]]+1)</f>
        <v>21.937202332450678</v>
      </c>
    </row>
    <row r="32" spans="1:23" x14ac:dyDescent="0.3">
      <c r="A32" t="s">
        <v>243</v>
      </c>
      <c r="B32" t="s">
        <v>244</v>
      </c>
      <c r="C32" t="s">
        <v>15</v>
      </c>
      <c r="D32" t="str">
        <f t="shared" si="0"/>
        <v>Computers&amp;Accessories</v>
      </c>
      <c r="E32">
        <v>199</v>
      </c>
      <c r="F32">
        <v>750</v>
      </c>
      <c r="G32" t="str">
        <f t="shared" si="1"/>
        <v>₹0–₹999</v>
      </c>
      <c r="H32" s="5">
        <v>0.64</v>
      </c>
      <c r="I32">
        <v>73</v>
      </c>
      <c r="J32" t="str">
        <f t="shared" si="2"/>
        <v>66-78%</v>
      </c>
      <c r="K32">
        <v>4.5</v>
      </c>
      <c r="L32" s="8">
        <v>74976</v>
      </c>
      <c r="M32">
        <f>Table1[[#This Row],[actual_price]]*Table1[[#This Row],[rating_count]]</f>
        <v>56232000</v>
      </c>
      <c r="N32" t="s">
        <v>245</v>
      </c>
      <c r="O32" t="str">
        <f t="shared" si="3"/>
        <v>AGBX233C7B7D7YZEL7ZLFWMQKFDQ</v>
      </c>
      <c r="P32" t="s">
        <v>246</v>
      </c>
      <c r="Q32" t="str">
        <f t="shared" si="4"/>
        <v>R1C8MVU3EIX56Y</v>
      </c>
      <c r="R32" t="s">
        <v>247</v>
      </c>
      <c r="S32" t="s">
        <v>248</v>
      </c>
      <c r="T32" t="s">
        <v>249</v>
      </c>
      <c r="U32" t="s">
        <v>250</v>
      </c>
      <c r="V32">
        <f>IF(Table1[[#This Row],[rating_count]]&lt;=1000,1,0)</f>
        <v>0</v>
      </c>
      <c r="W32">
        <f>Table1[[#This Row],[rating]]*LOG10(Table1[[#This Row],[rating_count]]+1)</f>
        <v>21.937176266962119</v>
      </c>
    </row>
    <row r="33" spans="1:23" x14ac:dyDescent="0.3">
      <c r="A33" t="s">
        <v>243</v>
      </c>
      <c r="B33" t="s">
        <v>244</v>
      </c>
      <c r="C33" t="s">
        <v>15</v>
      </c>
      <c r="D33" t="str">
        <f t="shared" si="0"/>
        <v>Computers&amp;Accessories</v>
      </c>
      <c r="E33">
        <v>199</v>
      </c>
      <c r="F33">
        <v>750</v>
      </c>
      <c r="G33" t="str">
        <f t="shared" si="1"/>
        <v>₹0–₹999</v>
      </c>
      <c r="H33" s="5">
        <v>0.64</v>
      </c>
      <c r="I33">
        <v>73</v>
      </c>
      <c r="J33" t="str">
        <f t="shared" si="2"/>
        <v>66-78%</v>
      </c>
      <c r="K33">
        <v>4.5</v>
      </c>
      <c r="L33" s="8">
        <v>74976</v>
      </c>
      <c r="M33">
        <f>Table1[[#This Row],[actual_price]]*Table1[[#This Row],[rating_count]]</f>
        <v>56232000</v>
      </c>
      <c r="N33" t="s">
        <v>245</v>
      </c>
      <c r="O33" t="str">
        <f t="shared" si="3"/>
        <v>AGBX233C7B7D7YZEL7ZLFWMQKFDQ</v>
      </c>
      <c r="P33" t="s">
        <v>246</v>
      </c>
      <c r="Q33" t="str">
        <f t="shared" si="4"/>
        <v>R1C8MVU3EIX56Y</v>
      </c>
      <c r="R33" t="s">
        <v>247</v>
      </c>
      <c r="S33" t="s">
        <v>248</v>
      </c>
      <c r="T33" t="s">
        <v>5397</v>
      </c>
      <c r="U33" t="s">
        <v>5398</v>
      </c>
      <c r="V33">
        <f>IF(Table1[[#This Row],[rating_count]]&lt;=1000,1,0)</f>
        <v>0</v>
      </c>
      <c r="W33">
        <f>Table1[[#This Row],[rating]]*LOG10(Table1[[#This Row],[rating_count]]+1)</f>
        <v>21.937176266962119</v>
      </c>
    </row>
    <row r="34" spans="1:23" x14ac:dyDescent="0.3">
      <c r="A34" t="s">
        <v>4656</v>
      </c>
      <c r="B34" t="s">
        <v>4657</v>
      </c>
      <c r="C34" t="s">
        <v>4234</v>
      </c>
      <c r="D34" t="str">
        <f t="shared" si="0"/>
        <v>Computers&amp;Accessories</v>
      </c>
      <c r="E34">
        <v>1469</v>
      </c>
      <c r="F34">
        <v>2499</v>
      </c>
      <c r="G34" t="str">
        <f t="shared" si="1"/>
        <v>₹1,000–₹4,999</v>
      </c>
      <c r="H34" s="5">
        <v>0.64</v>
      </c>
      <c r="I34">
        <v>41</v>
      </c>
      <c r="J34" t="str">
        <f t="shared" si="2"/>
        <v>40-52%</v>
      </c>
      <c r="K34">
        <v>4.2</v>
      </c>
      <c r="L34" s="8">
        <v>156638</v>
      </c>
      <c r="M34">
        <f>Table1[[#This Row],[actual_price]]*Table1[[#This Row],[rating_count]]</f>
        <v>391438362</v>
      </c>
      <c r="N34" t="s">
        <v>4658</v>
      </c>
      <c r="O34" t="str">
        <f t="shared" si="3"/>
        <v>AG2X6MXVRQJD5VE7SYKNUNWVOQRQ</v>
      </c>
      <c r="P34" t="s">
        <v>4659</v>
      </c>
      <c r="Q34" t="str">
        <f t="shared" si="4"/>
        <v>RU4VUDDZCAKWJ</v>
      </c>
      <c r="R34" t="s">
        <v>4660</v>
      </c>
      <c r="S34" t="s">
        <v>4661</v>
      </c>
      <c r="T34" t="s">
        <v>4662</v>
      </c>
      <c r="U34" t="s">
        <v>4663</v>
      </c>
      <c r="V34">
        <f>IF(Table1[[#This Row],[rating_count]]&lt;=1000,1,0)</f>
        <v>0</v>
      </c>
      <c r="W34">
        <f>Table1[[#This Row],[rating]]*LOG10(Table1[[#This Row],[rating_count]]+1)</f>
        <v>21.818579587920567</v>
      </c>
    </row>
    <row r="35" spans="1:23" x14ac:dyDescent="0.3">
      <c r="A35" t="s">
        <v>2462</v>
      </c>
      <c r="B35" t="s">
        <v>2463</v>
      </c>
      <c r="C35" t="s">
        <v>2464</v>
      </c>
      <c r="D35" t="str">
        <f t="shared" si="0"/>
        <v>Electronics</v>
      </c>
      <c r="E35">
        <v>599</v>
      </c>
      <c r="F35">
        <v>999</v>
      </c>
      <c r="G35" t="str">
        <f t="shared" si="1"/>
        <v>₹0–₹999</v>
      </c>
      <c r="H35" s="5">
        <v>0.64</v>
      </c>
      <c r="I35">
        <v>40</v>
      </c>
      <c r="J35" t="str">
        <f t="shared" si="2"/>
        <v>40-52%</v>
      </c>
      <c r="K35">
        <v>4.0999999999999996</v>
      </c>
      <c r="L35" s="8">
        <v>192590</v>
      </c>
      <c r="M35">
        <f>Table1[[#This Row],[actual_price]]*Table1[[#This Row],[rating_count]]</f>
        <v>192397410</v>
      </c>
      <c r="N35" t="s">
        <v>2465</v>
      </c>
      <c r="O35" t="str">
        <f t="shared" si="3"/>
        <v>AFE54I72EV2YOL6POJCHHP3Q5NWA</v>
      </c>
      <c r="P35" t="s">
        <v>2466</v>
      </c>
      <c r="Q35" t="str">
        <f t="shared" si="4"/>
        <v>R2NB2K5XC70FKP</v>
      </c>
      <c r="R35" t="s">
        <v>2467</v>
      </c>
      <c r="S35" t="s">
        <v>2468</v>
      </c>
      <c r="T35" t="s">
        <v>2469</v>
      </c>
      <c r="U35" t="s">
        <v>2470</v>
      </c>
      <c r="V35">
        <f>IF(Table1[[#This Row],[rating_count]]&lt;=1000,1,0)</f>
        <v>0</v>
      </c>
      <c r="W35">
        <f>Table1[[#This Row],[rating]]*LOG10(Table1[[#This Row],[rating_count]]+1)</f>
        <v>21.667007551536646</v>
      </c>
    </row>
    <row r="36" spans="1:23" x14ac:dyDescent="0.3">
      <c r="A36" t="s">
        <v>3237</v>
      </c>
      <c r="B36" t="s">
        <v>3238</v>
      </c>
      <c r="C36" t="s">
        <v>2464</v>
      </c>
      <c r="D36" t="str">
        <f t="shared" si="0"/>
        <v>Electronics</v>
      </c>
      <c r="E36">
        <v>599</v>
      </c>
      <c r="F36">
        <v>1299</v>
      </c>
      <c r="G36" t="str">
        <f t="shared" si="1"/>
        <v>₹1,000–₹4,999</v>
      </c>
      <c r="H36" s="5">
        <v>0.64</v>
      </c>
      <c r="I36">
        <v>54</v>
      </c>
      <c r="J36" t="str">
        <f t="shared" si="2"/>
        <v>53-65%</v>
      </c>
      <c r="K36">
        <v>4.0999999999999996</v>
      </c>
      <c r="L36" s="8">
        <v>192589</v>
      </c>
      <c r="M36">
        <f>Table1[[#This Row],[actual_price]]*Table1[[#This Row],[rating_count]]</f>
        <v>250173111</v>
      </c>
      <c r="N36" t="s">
        <v>2465</v>
      </c>
      <c r="O36" t="str">
        <f t="shared" si="3"/>
        <v>AFE54I72EV2YOL6POJCHHP3Q5NWA</v>
      </c>
      <c r="P36" t="s">
        <v>2466</v>
      </c>
      <c r="Q36" t="str">
        <f t="shared" si="4"/>
        <v>R2NB2K5XC70FKP</v>
      </c>
      <c r="R36" t="s">
        <v>2467</v>
      </c>
      <c r="S36" t="s">
        <v>2468</v>
      </c>
      <c r="T36" t="s">
        <v>3239</v>
      </c>
      <c r="U36" t="s">
        <v>3240</v>
      </c>
      <c r="V36">
        <f>IF(Table1[[#This Row],[rating_count]]&lt;=1000,1,0)</f>
        <v>0</v>
      </c>
      <c r="W36">
        <f>Table1[[#This Row],[rating]]*LOG10(Table1[[#This Row],[rating_count]]+1)</f>
        <v>21.666998305974815</v>
      </c>
    </row>
    <row r="37" spans="1:23" x14ac:dyDescent="0.3">
      <c r="A37" t="s">
        <v>2462</v>
      </c>
      <c r="B37" t="s">
        <v>2463</v>
      </c>
      <c r="C37" t="s">
        <v>2464</v>
      </c>
      <c r="D37" t="str">
        <f t="shared" si="0"/>
        <v>Electronics</v>
      </c>
      <c r="E37">
        <v>599</v>
      </c>
      <c r="F37">
        <v>999</v>
      </c>
      <c r="G37" t="str">
        <f t="shared" si="1"/>
        <v>₹0–₹999</v>
      </c>
      <c r="H37" s="5">
        <v>0.64</v>
      </c>
      <c r="I37">
        <v>40</v>
      </c>
      <c r="J37" t="str">
        <f t="shared" si="2"/>
        <v>40-52%</v>
      </c>
      <c r="K37">
        <v>4.0999999999999996</v>
      </c>
      <c r="L37" s="8">
        <v>192587</v>
      </c>
      <c r="M37">
        <f>Table1[[#This Row],[actual_price]]*Table1[[#This Row],[rating_count]]</f>
        <v>192394413</v>
      </c>
      <c r="N37" t="s">
        <v>2465</v>
      </c>
      <c r="O37" t="str">
        <f t="shared" si="3"/>
        <v>AFE54I72EV2YOL6POJCHHP3Q5NWA</v>
      </c>
      <c r="P37" t="s">
        <v>2466</v>
      </c>
      <c r="Q37" t="str">
        <f t="shared" si="4"/>
        <v>R2NB2K5XC70FKP</v>
      </c>
      <c r="R37" t="s">
        <v>2467</v>
      </c>
      <c r="S37" t="s">
        <v>2468</v>
      </c>
      <c r="T37" t="s">
        <v>3983</v>
      </c>
      <c r="U37" t="s">
        <v>3984</v>
      </c>
      <c r="V37">
        <f>IF(Table1[[#This Row],[rating_count]]&lt;=1000,1,0)</f>
        <v>0</v>
      </c>
      <c r="W37">
        <f>Table1[[#This Row],[rating]]*LOG10(Table1[[#This Row],[rating_count]]+1)</f>
        <v>21.666979814707133</v>
      </c>
    </row>
    <row r="38" spans="1:23" x14ac:dyDescent="0.3">
      <c r="A38" t="s">
        <v>1352</v>
      </c>
      <c r="B38" t="s">
        <v>1353</v>
      </c>
      <c r="C38" t="s">
        <v>15</v>
      </c>
      <c r="D38" t="str">
        <f t="shared" si="0"/>
        <v>Computers&amp;Accessories</v>
      </c>
      <c r="E38">
        <v>709</v>
      </c>
      <c r="F38">
        <v>1999</v>
      </c>
      <c r="G38" t="str">
        <f t="shared" si="1"/>
        <v>₹1,000–₹4,999</v>
      </c>
      <c r="H38" s="5">
        <v>0.64</v>
      </c>
      <c r="I38">
        <v>65</v>
      </c>
      <c r="J38" t="str">
        <f t="shared" si="2"/>
        <v>53-65%</v>
      </c>
      <c r="K38">
        <v>4.0999999999999996</v>
      </c>
      <c r="L38" s="8">
        <v>178817</v>
      </c>
      <c r="M38">
        <f>Table1[[#This Row],[actual_price]]*Table1[[#This Row],[rating_count]]</f>
        <v>357455183</v>
      </c>
      <c r="N38" t="s">
        <v>1354</v>
      </c>
      <c r="O38" t="str">
        <f t="shared" si="3"/>
        <v>AHDZE7UM6PQPAOJPJJ57QUHGGTAA</v>
      </c>
      <c r="P38" t="s">
        <v>1355</v>
      </c>
      <c r="Q38" t="str">
        <f t="shared" si="4"/>
        <v>R35VPRJY5B5Z2G</v>
      </c>
      <c r="R38" t="s">
        <v>1356</v>
      </c>
      <c r="S38" t="s">
        <v>10535</v>
      </c>
      <c r="T38" t="s">
        <v>1357</v>
      </c>
      <c r="U38" t="s">
        <v>1358</v>
      </c>
      <c r="V38">
        <f>IF(Table1[[#This Row],[rating_count]]&lt;=1000,1,0)</f>
        <v>0</v>
      </c>
      <c r="W38">
        <f>Table1[[#This Row],[rating]]*LOG10(Table1[[#This Row],[rating_count]]+1)</f>
        <v>21.534886056039333</v>
      </c>
    </row>
    <row r="39" spans="1:23" x14ac:dyDescent="0.3">
      <c r="A39" t="s">
        <v>4594</v>
      </c>
      <c r="B39" t="s">
        <v>4595</v>
      </c>
      <c r="C39" t="s">
        <v>4596</v>
      </c>
      <c r="D39" t="str">
        <f t="shared" si="0"/>
        <v>Computers&amp;Accessories</v>
      </c>
      <c r="E39">
        <v>599</v>
      </c>
      <c r="F39">
        <v>899</v>
      </c>
      <c r="G39" t="str">
        <f t="shared" si="1"/>
        <v>₹0–₹999</v>
      </c>
      <c r="H39" s="5">
        <v>0.64</v>
      </c>
      <c r="I39">
        <v>33</v>
      </c>
      <c r="J39" t="str">
        <f t="shared" si="2"/>
        <v>27-39%</v>
      </c>
      <c r="K39">
        <v>4.3</v>
      </c>
      <c r="L39" s="8">
        <v>95116</v>
      </c>
      <c r="M39">
        <f>Table1[[#This Row],[actual_price]]*Table1[[#This Row],[rating_count]]</f>
        <v>85509284</v>
      </c>
      <c r="N39" t="s">
        <v>4597</v>
      </c>
      <c r="O39" t="str">
        <f t="shared" si="3"/>
        <v>AGO7FWIRBIVDDEAYX2UI6DP4G6GA</v>
      </c>
      <c r="P39" t="s">
        <v>4598</v>
      </c>
      <c r="Q39" t="str">
        <f t="shared" si="4"/>
        <v>R3NMEJ9FHUKIM5</v>
      </c>
      <c r="R39" t="s">
        <v>4599</v>
      </c>
      <c r="S39" t="s">
        <v>4600</v>
      </c>
      <c r="T39" t="s">
        <v>4601</v>
      </c>
      <c r="U39" t="s">
        <v>4602</v>
      </c>
      <c r="V39">
        <f>IF(Table1[[#This Row],[rating_count]]&lt;=1000,1,0)</f>
        <v>0</v>
      </c>
      <c r="W39">
        <f>Table1[[#This Row],[rating]]*LOG10(Table1[[#This Row],[rating_count]]+1)</f>
        <v>21.406510019775542</v>
      </c>
    </row>
    <row r="40" spans="1:23" x14ac:dyDescent="0.3">
      <c r="A40" t="s">
        <v>5324</v>
      </c>
      <c r="B40" t="s">
        <v>5325</v>
      </c>
      <c r="C40" t="s">
        <v>4151</v>
      </c>
      <c r="D40" t="str">
        <f t="shared" si="0"/>
        <v>Computers&amp;Accessories</v>
      </c>
      <c r="E40">
        <v>5599</v>
      </c>
      <c r="F40">
        <v>7350</v>
      </c>
      <c r="G40" t="str">
        <f t="shared" si="1"/>
        <v>₹5,000–₹9,999</v>
      </c>
      <c r="H40" s="5">
        <v>0.64</v>
      </c>
      <c r="I40">
        <v>24</v>
      </c>
      <c r="J40" t="str">
        <f t="shared" si="2"/>
        <v>14-26%</v>
      </c>
      <c r="K40">
        <v>4.4000000000000004</v>
      </c>
      <c r="L40" s="8">
        <v>73005</v>
      </c>
      <c r="M40">
        <f>Table1[[#This Row],[actual_price]]*Table1[[#This Row],[rating_count]]</f>
        <v>536586750</v>
      </c>
      <c r="N40" t="s">
        <v>5326</v>
      </c>
      <c r="O40" t="str">
        <f t="shared" si="3"/>
        <v>AHVPFHNEPCJFLAXKD5IGQRRBHMWA</v>
      </c>
      <c r="P40" t="s">
        <v>5327</v>
      </c>
      <c r="Q40" t="str">
        <f t="shared" si="4"/>
        <v>RCUOZRUAOVZKU</v>
      </c>
      <c r="R40" t="s">
        <v>5328</v>
      </c>
      <c r="S40" t="s">
        <v>5329</v>
      </c>
      <c r="T40" t="s">
        <v>5330</v>
      </c>
      <c r="U40" t="s">
        <v>5331</v>
      </c>
      <c r="V40">
        <f>IF(Table1[[#This Row],[rating_count]]&lt;=1000,1,0)</f>
        <v>0</v>
      </c>
      <c r="W40">
        <f>Table1[[#This Row],[rating]]*LOG10(Table1[[#This Row],[rating_count]]+1)</f>
        <v>21.398777637998066</v>
      </c>
    </row>
    <row r="41" spans="1:23" x14ac:dyDescent="0.3">
      <c r="A41" t="s">
        <v>4888</v>
      </c>
      <c r="B41" t="s">
        <v>4889</v>
      </c>
      <c r="C41" t="s">
        <v>4413</v>
      </c>
      <c r="D41" t="str">
        <f t="shared" si="0"/>
        <v>Computers&amp;Accessories</v>
      </c>
      <c r="E41">
        <v>1149</v>
      </c>
      <c r="F41">
        <v>1699</v>
      </c>
      <c r="G41" t="str">
        <f t="shared" si="1"/>
        <v>₹1,000–₹4,999</v>
      </c>
      <c r="H41" s="5">
        <v>0.64</v>
      </c>
      <c r="I41">
        <v>32</v>
      </c>
      <c r="J41" t="str">
        <f t="shared" si="2"/>
        <v>27-39%</v>
      </c>
      <c r="K41">
        <v>4.2</v>
      </c>
      <c r="L41" s="8">
        <v>122478</v>
      </c>
      <c r="M41">
        <f>Table1[[#This Row],[actual_price]]*Table1[[#This Row],[rating_count]]</f>
        <v>208090122</v>
      </c>
      <c r="N41" t="s">
        <v>4890</v>
      </c>
      <c r="O41" t="str">
        <f t="shared" si="3"/>
        <v>AF5YAAI52AMX6HOPQF2J3SOJESLA</v>
      </c>
      <c r="P41" t="s">
        <v>4891</v>
      </c>
      <c r="Q41" t="str">
        <f t="shared" si="4"/>
        <v>RYVGISVDMR782</v>
      </c>
      <c r="R41" t="s">
        <v>4892</v>
      </c>
      <c r="S41" t="s">
        <v>4893</v>
      </c>
      <c r="T41" t="s">
        <v>4894</v>
      </c>
      <c r="U41" t="s">
        <v>4895</v>
      </c>
      <c r="V41">
        <f>IF(Table1[[#This Row],[rating_count]]&lt;=1000,1,0)</f>
        <v>0</v>
      </c>
      <c r="W41">
        <f>Table1[[#This Row],[rating]]*LOG10(Table1[[#This Row],[rating_count]]+1)</f>
        <v>21.36985885371011</v>
      </c>
    </row>
    <row r="42" spans="1:23" x14ac:dyDescent="0.3">
      <c r="A42" t="s">
        <v>2997</v>
      </c>
      <c r="B42" t="s">
        <v>2998</v>
      </c>
      <c r="C42" t="s">
        <v>2464</v>
      </c>
      <c r="D42" t="str">
        <f t="shared" si="0"/>
        <v>Electronics</v>
      </c>
      <c r="E42">
        <v>599</v>
      </c>
      <c r="F42">
        <v>1490</v>
      </c>
      <c r="G42" t="str">
        <f t="shared" si="1"/>
        <v>₹1,000–₹4,999</v>
      </c>
      <c r="H42" s="5">
        <v>0.64</v>
      </c>
      <c r="I42">
        <v>60</v>
      </c>
      <c r="J42" t="str">
        <f t="shared" si="2"/>
        <v>53-65%</v>
      </c>
      <c r="K42">
        <v>4.0999999999999996</v>
      </c>
      <c r="L42" s="8">
        <v>161679</v>
      </c>
      <c r="M42">
        <f>Table1[[#This Row],[actual_price]]*Table1[[#This Row],[rating_count]]</f>
        <v>240901710</v>
      </c>
      <c r="N42" t="s">
        <v>2999</v>
      </c>
      <c r="O42" t="str">
        <f t="shared" si="3"/>
        <v>AFG3EU556AXTCQXSTGYD2ACM5H6Q</v>
      </c>
      <c r="P42" t="s">
        <v>3000</v>
      </c>
      <c r="Q42" t="str">
        <f t="shared" si="4"/>
        <v>R2WQHYFXQ5BCCA</v>
      </c>
      <c r="R42" t="s">
        <v>3001</v>
      </c>
      <c r="S42" t="s">
        <v>3002</v>
      </c>
      <c r="T42" t="s">
        <v>3003</v>
      </c>
      <c r="U42" t="s">
        <v>3004</v>
      </c>
      <c r="V42">
        <f>IF(Table1[[#This Row],[rating_count]]&lt;=1000,1,0)</f>
        <v>0</v>
      </c>
      <c r="W42">
        <f>Table1[[#This Row],[rating]]*LOG10(Table1[[#This Row],[rating_count]]+1)</f>
        <v>21.355490832079713</v>
      </c>
    </row>
    <row r="43" spans="1:23" x14ac:dyDescent="0.3">
      <c r="A43" t="s">
        <v>4241</v>
      </c>
      <c r="B43" t="s">
        <v>4242</v>
      </c>
      <c r="C43" t="s">
        <v>2464</v>
      </c>
      <c r="D43" t="str">
        <f t="shared" si="0"/>
        <v>Electronics</v>
      </c>
      <c r="E43">
        <v>455</v>
      </c>
      <c r="F43">
        <v>1490</v>
      </c>
      <c r="G43" t="str">
        <f t="shared" si="1"/>
        <v>₹1,000–₹4,999</v>
      </c>
      <c r="H43" s="5">
        <v>0.64</v>
      </c>
      <c r="I43">
        <v>69</v>
      </c>
      <c r="J43" t="str">
        <f t="shared" si="2"/>
        <v>66-78%</v>
      </c>
      <c r="K43">
        <v>4.0999999999999996</v>
      </c>
      <c r="L43" s="8">
        <v>161677</v>
      </c>
      <c r="M43">
        <f>Table1[[#This Row],[actual_price]]*Table1[[#This Row],[rating_count]]</f>
        <v>240898730</v>
      </c>
      <c r="N43" t="s">
        <v>4243</v>
      </c>
      <c r="O43" t="str">
        <f t="shared" si="3"/>
        <v>AFG3EU556AXTCQXSTGYD2ACM5H6Q</v>
      </c>
      <c r="P43" t="s">
        <v>4244</v>
      </c>
      <c r="Q43" t="str">
        <f t="shared" si="4"/>
        <v>R2WQHYFXQ5BCCA</v>
      </c>
      <c r="R43" t="s">
        <v>4245</v>
      </c>
      <c r="S43" t="s">
        <v>4246</v>
      </c>
      <c r="T43" t="s">
        <v>4247</v>
      </c>
      <c r="U43" t="s">
        <v>4248</v>
      </c>
      <c r="V43">
        <f>IF(Table1[[#This Row],[rating_count]]&lt;=1000,1,0)</f>
        <v>0</v>
      </c>
      <c r="W43">
        <f>Table1[[#This Row],[rating]]*LOG10(Table1[[#This Row],[rating_count]]+1)</f>
        <v>21.355468805627599</v>
      </c>
    </row>
    <row r="44" spans="1:23" x14ac:dyDescent="0.3">
      <c r="A44" t="s">
        <v>4878</v>
      </c>
      <c r="B44" t="s">
        <v>4879</v>
      </c>
      <c r="C44" t="s">
        <v>3922</v>
      </c>
      <c r="D44" t="str">
        <f t="shared" si="0"/>
        <v>Computers&amp;Accessories</v>
      </c>
      <c r="E44">
        <v>699</v>
      </c>
      <c r="F44">
        <v>995</v>
      </c>
      <c r="G44" t="str">
        <f t="shared" si="1"/>
        <v>₹0–₹999</v>
      </c>
      <c r="H44" s="5">
        <v>0.64</v>
      </c>
      <c r="I44">
        <v>30</v>
      </c>
      <c r="J44" t="str">
        <f t="shared" si="2"/>
        <v>27-39%</v>
      </c>
      <c r="K44">
        <v>4.5</v>
      </c>
      <c r="L44" s="8">
        <v>54405</v>
      </c>
      <c r="M44">
        <f>Table1[[#This Row],[actual_price]]*Table1[[#This Row],[rating_count]]</f>
        <v>54132975</v>
      </c>
      <c r="N44" t="s">
        <v>4880</v>
      </c>
      <c r="O44" t="str">
        <f t="shared" si="3"/>
        <v>AGIOL4B6EPMZ63RZQFWZWI33O2EA</v>
      </c>
      <c r="P44" t="s">
        <v>4881</v>
      </c>
      <c r="Q44" t="str">
        <f t="shared" si="4"/>
        <v>R28ZB0YUM6FKKB</v>
      </c>
      <c r="R44" t="s">
        <v>4882</v>
      </c>
      <c r="S44" t="s">
        <v>4883</v>
      </c>
      <c r="T44" t="s">
        <v>4884</v>
      </c>
      <c r="U44" t="s">
        <v>4885</v>
      </c>
      <c r="V44">
        <f>IF(Table1[[#This Row],[rating_count]]&lt;=1000,1,0)</f>
        <v>0</v>
      </c>
      <c r="W44">
        <f>Table1[[#This Row],[rating]]*LOG10(Table1[[#This Row],[rating_count]]+1)</f>
        <v>21.310410587325766</v>
      </c>
    </row>
    <row r="45" spans="1:23" x14ac:dyDescent="0.3">
      <c r="A45" t="s">
        <v>5282</v>
      </c>
      <c r="B45" t="s">
        <v>5283</v>
      </c>
      <c r="C45" t="s">
        <v>5284</v>
      </c>
      <c r="D45" t="str">
        <f t="shared" si="0"/>
        <v>Electronics</v>
      </c>
      <c r="E45">
        <v>449</v>
      </c>
      <c r="F45">
        <v>800</v>
      </c>
      <c r="G45" t="str">
        <f t="shared" si="1"/>
        <v>₹0–₹999</v>
      </c>
      <c r="H45" s="5">
        <v>0.64</v>
      </c>
      <c r="I45">
        <v>44</v>
      </c>
      <c r="J45" t="str">
        <f t="shared" si="2"/>
        <v>40-52%</v>
      </c>
      <c r="K45">
        <v>4.4000000000000004</v>
      </c>
      <c r="L45" s="8">
        <v>69585</v>
      </c>
      <c r="M45">
        <f>Table1[[#This Row],[actual_price]]*Table1[[#This Row],[rating_count]]</f>
        <v>55668000</v>
      </c>
      <c r="N45" t="s">
        <v>5285</v>
      </c>
      <c r="O45" t="str">
        <f t="shared" si="3"/>
        <v>AFMALPNH6MGGBFCSBABKO6HN2KKA</v>
      </c>
      <c r="P45" t="s">
        <v>5286</v>
      </c>
      <c r="Q45" t="str">
        <f t="shared" si="4"/>
        <v>R25MV5W3PW3AZM</v>
      </c>
      <c r="R45" t="s">
        <v>5287</v>
      </c>
      <c r="S45" t="s">
        <v>5288</v>
      </c>
      <c r="T45" t="s">
        <v>5289</v>
      </c>
      <c r="U45" t="s">
        <v>5290</v>
      </c>
      <c r="V45">
        <f>IF(Table1[[#This Row],[rating_count]]&lt;=1000,1,0)</f>
        <v>0</v>
      </c>
      <c r="W45">
        <f>Table1[[#This Row],[rating]]*LOG10(Table1[[#This Row],[rating_count]]+1)</f>
        <v>21.307096240046889</v>
      </c>
    </row>
    <row r="46" spans="1:23" x14ac:dyDescent="0.3">
      <c r="A46" t="s">
        <v>941</v>
      </c>
      <c r="B46" t="s">
        <v>942</v>
      </c>
      <c r="C46" t="s">
        <v>943</v>
      </c>
      <c r="D46" t="str">
        <f t="shared" si="0"/>
        <v>Electronics</v>
      </c>
      <c r="E46">
        <v>489</v>
      </c>
      <c r="F46">
        <v>1200</v>
      </c>
      <c r="G46" t="str">
        <f t="shared" si="1"/>
        <v>₹1,000–₹4,999</v>
      </c>
      <c r="H46" s="5">
        <v>0.64</v>
      </c>
      <c r="I46">
        <v>59</v>
      </c>
      <c r="J46" t="str">
        <f t="shared" si="2"/>
        <v>53-65%</v>
      </c>
      <c r="K46">
        <v>4.4000000000000004</v>
      </c>
      <c r="L46" s="8">
        <v>69538</v>
      </c>
      <c r="M46">
        <f>Table1[[#This Row],[actual_price]]*Table1[[#This Row],[rating_count]]</f>
        <v>83445600</v>
      </c>
      <c r="N46" t="s">
        <v>944</v>
      </c>
      <c r="O46" t="str">
        <f t="shared" si="3"/>
        <v>AEPML5IRZNUCCZNZDPAXESOPY6OA</v>
      </c>
      <c r="P46" t="s">
        <v>945</v>
      </c>
      <c r="Q46" t="str">
        <f t="shared" si="4"/>
        <v>R1G81NIXTA4Q20</v>
      </c>
      <c r="R46" t="s">
        <v>946</v>
      </c>
      <c r="S46" t="s">
        <v>947</v>
      </c>
      <c r="T46" t="s">
        <v>948</v>
      </c>
      <c r="U46" t="s">
        <v>949</v>
      </c>
      <c r="V46">
        <f>IF(Table1[[#This Row],[rating_count]]&lt;=1000,1,0)</f>
        <v>0</v>
      </c>
      <c r="W46">
        <f>Table1[[#This Row],[rating]]*LOG10(Table1[[#This Row],[rating_count]]+1)</f>
        <v>21.305805140643127</v>
      </c>
    </row>
    <row r="47" spans="1:23" x14ac:dyDescent="0.3">
      <c r="A47" t="s">
        <v>2428</v>
      </c>
      <c r="B47" t="s">
        <v>2429</v>
      </c>
      <c r="C47" t="s">
        <v>2430</v>
      </c>
      <c r="D47" t="str">
        <f t="shared" si="0"/>
        <v>Electronics</v>
      </c>
      <c r="E47">
        <v>569</v>
      </c>
      <c r="F47">
        <v>1000</v>
      </c>
      <c r="G47" t="str">
        <f t="shared" si="1"/>
        <v>₹1,000–₹4,999</v>
      </c>
      <c r="H47" s="5">
        <v>0.64</v>
      </c>
      <c r="I47">
        <v>43</v>
      </c>
      <c r="J47" t="str">
        <f t="shared" si="2"/>
        <v>40-52%</v>
      </c>
      <c r="K47">
        <v>4.4000000000000004</v>
      </c>
      <c r="L47" s="8">
        <v>67262</v>
      </c>
      <c r="M47">
        <f>Table1[[#This Row],[actual_price]]*Table1[[#This Row],[rating_count]]</f>
        <v>67262000</v>
      </c>
      <c r="N47" t="s">
        <v>2431</v>
      </c>
      <c r="O47" t="str">
        <f t="shared" si="3"/>
        <v>AG44HJB2AMIVHAGQZ2WGWONERKCA</v>
      </c>
      <c r="P47" t="s">
        <v>2432</v>
      </c>
      <c r="Q47" t="str">
        <f t="shared" si="4"/>
        <v>R2A7MIUNOW8DOE</v>
      </c>
      <c r="R47" t="s">
        <v>2433</v>
      </c>
      <c r="S47" t="s">
        <v>2434</v>
      </c>
      <c r="T47" t="s">
        <v>3954</v>
      </c>
      <c r="U47" t="s">
        <v>3955</v>
      </c>
      <c r="V47">
        <f>IF(Table1[[#This Row],[rating_count]]&lt;=1000,1,0)</f>
        <v>0</v>
      </c>
      <c r="W47">
        <f>Table1[[#This Row],[rating]]*LOG10(Table1[[#This Row],[rating_count]]+1)</f>
        <v>21.242215426950064</v>
      </c>
    </row>
    <row r="48" spans="1:23" x14ac:dyDescent="0.3">
      <c r="A48" t="s">
        <v>3400</v>
      </c>
      <c r="B48" t="s">
        <v>3401</v>
      </c>
      <c r="C48" t="s">
        <v>2430</v>
      </c>
      <c r="D48" t="str">
        <f t="shared" si="0"/>
        <v>Electronics</v>
      </c>
      <c r="E48">
        <v>1989</v>
      </c>
      <c r="F48">
        <v>3500</v>
      </c>
      <c r="G48" t="str">
        <f t="shared" si="1"/>
        <v>₹1,000–₹4,999</v>
      </c>
      <c r="H48" s="5">
        <v>0.64</v>
      </c>
      <c r="I48">
        <v>43</v>
      </c>
      <c r="J48" t="str">
        <f t="shared" si="2"/>
        <v>40-52%</v>
      </c>
      <c r="K48">
        <v>4.4000000000000004</v>
      </c>
      <c r="L48" s="8">
        <v>67260</v>
      </c>
      <c r="M48">
        <f>Table1[[#This Row],[actual_price]]*Table1[[#This Row],[rating_count]]</f>
        <v>235410000</v>
      </c>
      <c r="N48" t="s">
        <v>2431</v>
      </c>
      <c r="O48" t="str">
        <f t="shared" si="3"/>
        <v>AG44HJB2AMIVHAGQZ2WGWONERKCA</v>
      </c>
      <c r="P48" t="s">
        <v>2432</v>
      </c>
      <c r="Q48" t="str">
        <f t="shared" si="4"/>
        <v>R2A7MIUNOW8DOE</v>
      </c>
      <c r="R48" t="s">
        <v>2433</v>
      </c>
      <c r="S48" t="s">
        <v>2434</v>
      </c>
      <c r="T48" t="s">
        <v>3402</v>
      </c>
      <c r="U48" t="s">
        <v>3403</v>
      </c>
      <c r="V48">
        <f>IF(Table1[[#This Row],[rating_count]]&lt;=1000,1,0)</f>
        <v>0</v>
      </c>
      <c r="W48">
        <f>Table1[[#This Row],[rating]]*LOG10(Table1[[#This Row],[rating_count]]+1)</f>
        <v>21.242158607476348</v>
      </c>
    </row>
    <row r="49" spans="1:23" x14ac:dyDescent="0.3">
      <c r="A49" t="s">
        <v>3588</v>
      </c>
      <c r="B49" t="s">
        <v>3589</v>
      </c>
      <c r="C49" t="s">
        <v>2430</v>
      </c>
      <c r="D49" t="str">
        <f t="shared" si="0"/>
        <v>Electronics</v>
      </c>
      <c r="E49">
        <v>649</v>
      </c>
      <c r="F49">
        <v>2400</v>
      </c>
      <c r="G49" t="str">
        <f t="shared" si="1"/>
        <v>₹1,000–₹4,999</v>
      </c>
      <c r="H49" s="5">
        <v>0.64</v>
      </c>
      <c r="I49">
        <v>73</v>
      </c>
      <c r="J49" t="str">
        <f t="shared" si="2"/>
        <v>66-78%</v>
      </c>
      <c r="K49">
        <v>4.4000000000000004</v>
      </c>
      <c r="L49" s="8">
        <v>67260</v>
      </c>
      <c r="M49">
        <f>Table1[[#This Row],[actual_price]]*Table1[[#This Row],[rating_count]]</f>
        <v>161424000</v>
      </c>
      <c r="N49" t="s">
        <v>2431</v>
      </c>
      <c r="O49" t="str">
        <f t="shared" si="3"/>
        <v>AG44HJB2AMIVHAGQZ2WGWONERKCA</v>
      </c>
      <c r="P49" t="s">
        <v>2432</v>
      </c>
      <c r="Q49" t="str">
        <f t="shared" si="4"/>
        <v>R2A7MIUNOW8DOE</v>
      </c>
      <c r="R49" t="s">
        <v>2433</v>
      </c>
      <c r="S49" t="s">
        <v>2434</v>
      </c>
      <c r="T49" t="s">
        <v>2435</v>
      </c>
      <c r="U49" t="s">
        <v>3590</v>
      </c>
      <c r="V49">
        <f>IF(Table1[[#This Row],[rating_count]]&lt;=1000,1,0)</f>
        <v>0</v>
      </c>
      <c r="W49">
        <f>Table1[[#This Row],[rating]]*LOG10(Table1[[#This Row],[rating_count]]+1)</f>
        <v>21.242158607476348</v>
      </c>
    </row>
    <row r="50" spans="1:23" x14ac:dyDescent="0.3">
      <c r="A50" t="s">
        <v>2428</v>
      </c>
      <c r="B50" t="s">
        <v>2429</v>
      </c>
      <c r="C50" t="s">
        <v>2430</v>
      </c>
      <c r="D50" t="str">
        <f t="shared" si="0"/>
        <v>Electronics</v>
      </c>
      <c r="E50">
        <v>569</v>
      </c>
      <c r="F50">
        <v>1000</v>
      </c>
      <c r="G50" t="str">
        <f t="shared" si="1"/>
        <v>₹1,000–₹4,999</v>
      </c>
      <c r="H50" s="5">
        <v>0.64</v>
      </c>
      <c r="I50">
        <v>43</v>
      </c>
      <c r="J50" t="str">
        <f t="shared" si="2"/>
        <v>40-52%</v>
      </c>
      <c r="K50">
        <v>4.4000000000000004</v>
      </c>
      <c r="L50" s="8">
        <v>67259</v>
      </c>
      <c r="M50">
        <f>Table1[[#This Row],[actual_price]]*Table1[[#This Row],[rating_count]]</f>
        <v>67259000</v>
      </c>
      <c r="N50" t="s">
        <v>2431</v>
      </c>
      <c r="O50" t="str">
        <f t="shared" si="3"/>
        <v>AG44HJB2AMIVHAGQZ2WGWONERKCA</v>
      </c>
      <c r="P50" t="s">
        <v>2432</v>
      </c>
      <c r="Q50" t="str">
        <f t="shared" si="4"/>
        <v>R2A7MIUNOW8DOE</v>
      </c>
      <c r="R50" t="s">
        <v>2433</v>
      </c>
      <c r="S50" t="s">
        <v>2434</v>
      </c>
      <c r="T50" t="s">
        <v>2435</v>
      </c>
      <c r="U50" t="s">
        <v>2436</v>
      </c>
      <c r="V50">
        <f>IF(Table1[[#This Row],[rating_count]]&lt;=1000,1,0)</f>
        <v>0</v>
      </c>
      <c r="W50">
        <f>Table1[[#This Row],[rating]]*LOG10(Table1[[#This Row],[rating_count]]+1)</f>
        <v>21.242130197105915</v>
      </c>
    </row>
    <row r="51" spans="1:23" x14ac:dyDescent="0.3">
      <c r="A51" t="s">
        <v>2512</v>
      </c>
      <c r="B51" t="s">
        <v>2513</v>
      </c>
      <c r="C51" t="s">
        <v>2430</v>
      </c>
      <c r="D51" t="str">
        <f t="shared" si="0"/>
        <v>Electronics</v>
      </c>
      <c r="E51">
        <v>959</v>
      </c>
      <c r="F51">
        <v>1800</v>
      </c>
      <c r="G51" t="str">
        <f t="shared" si="1"/>
        <v>₹1,000–₹4,999</v>
      </c>
      <c r="H51" s="5">
        <v>0.64</v>
      </c>
      <c r="I51">
        <v>47</v>
      </c>
      <c r="J51" t="str">
        <f t="shared" si="2"/>
        <v>40-52%</v>
      </c>
      <c r="K51">
        <v>4.4000000000000004</v>
      </c>
      <c r="L51" s="8">
        <v>67259</v>
      </c>
      <c r="M51">
        <f>Table1[[#This Row],[actual_price]]*Table1[[#This Row],[rating_count]]</f>
        <v>121066200</v>
      </c>
      <c r="N51" t="s">
        <v>2431</v>
      </c>
      <c r="O51" t="str">
        <f t="shared" si="3"/>
        <v>AG44HJB2AMIVHAGQZ2WGWONERKCA</v>
      </c>
      <c r="P51" t="s">
        <v>2432</v>
      </c>
      <c r="Q51" t="str">
        <f t="shared" si="4"/>
        <v>R2A7MIUNOW8DOE</v>
      </c>
      <c r="R51" t="s">
        <v>2433</v>
      </c>
      <c r="S51" t="s">
        <v>2434</v>
      </c>
      <c r="T51" t="s">
        <v>2514</v>
      </c>
      <c r="U51" t="s">
        <v>2515</v>
      </c>
      <c r="V51">
        <f>IF(Table1[[#This Row],[rating_count]]&lt;=1000,1,0)</f>
        <v>0</v>
      </c>
      <c r="W51">
        <f>Table1[[#This Row],[rating]]*LOG10(Table1[[#This Row],[rating_count]]+1)</f>
        <v>21.242130197105915</v>
      </c>
    </row>
    <row r="52" spans="1:23" x14ac:dyDescent="0.3">
      <c r="A52" t="s">
        <v>2574</v>
      </c>
      <c r="B52" t="s">
        <v>2575</v>
      </c>
      <c r="C52" t="s">
        <v>2430</v>
      </c>
      <c r="D52" t="str">
        <f t="shared" si="0"/>
        <v>Electronics</v>
      </c>
      <c r="E52">
        <v>369</v>
      </c>
      <c r="F52">
        <v>700</v>
      </c>
      <c r="G52" t="str">
        <f t="shared" si="1"/>
        <v>₹0–₹999</v>
      </c>
      <c r="H52" s="5">
        <v>0.64</v>
      </c>
      <c r="I52">
        <v>47</v>
      </c>
      <c r="J52" t="str">
        <f t="shared" si="2"/>
        <v>40-52%</v>
      </c>
      <c r="K52">
        <v>4.4000000000000004</v>
      </c>
      <c r="L52" s="8">
        <v>67259</v>
      </c>
      <c r="M52">
        <f>Table1[[#This Row],[actual_price]]*Table1[[#This Row],[rating_count]]</f>
        <v>47081300</v>
      </c>
      <c r="N52" t="s">
        <v>2431</v>
      </c>
      <c r="O52" t="str">
        <f t="shared" si="3"/>
        <v>AG44HJB2AMIVHAGQZ2WGWONERKCA</v>
      </c>
      <c r="P52" t="s">
        <v>2432</v>
      </c>
      <c r="Q52" t="str">
        <f t="shared" si="4"/>
        <v>R2A7MIUNOW8DOE</v>
      </c>
      <c r="R52" t="s">
        <v>2433</v>
      </c>
      <c r="S52" t="s">
        <v>2434</v>
      </c>
      <c r="T52" t="s">
        <v>2576</v>
      </c>
      <c r="U52" t="s">
        <v>2577</v>
      </c>
      <c r="V52">
        <f>IF(Table1[[#This Row],[rating_count]]&lt;=1000,1,0)</f>
        <v>0</v>
      </c>
      <c r="W52">
        <f>Table1[[#This Row],[rating]]*LOG10(Table1[[#This Row],[rating_count]]+1)</f>
        <v>21.242130197105915</v>
      </c>
    </row>
    <row r="53" spans="1:23" x14ac:dyDescent="0.3">
      <c r="A53" t="s">
        <v>4149</v>
      </c>
      <c r="B53" t="s">
        <v>4150</v>
      </c>
      <c r="C53" t="s">
        <v>4151</v>
      </c>
      <c r="D53" t="str">
        <f t="shared" si="0"/>
        <v>Computers&amp;Accessories</v>
      </c>
      <c r="E53">
        <v>4098</v>
      </c>
      <c r="F53">
        <v>4999</v>
      </c>
      <c r="G53" t="str">
        <f t="shared" si="1"/>
        <v>₹1,000–₹4,999</v>
      </c>
      <c r="H53" s="5">
        <v>0.64</v>
      </c>
      <c r="I53">
        <v>18</v>
      </c>
      <c r="J53" t="str">
        <f t="shared" si="2"/>
        <v>14-26%</v>
      </c>
      <c r="K53">
        <v>4.5</v>
      </c>
      <c r="L53" s="8">
        <v>50810</v>
      </c>
      <c r="M53">
        <f>Table1[[#This Row],[actual_price]]*Table1[[#This Row],[rating_count]]</f>
        <v>253999190</v>
      </c>
      <c r="N53" t="s">
        <v>4152</v>
      </c>
      <c r="O53" t="str">
        <f t="shared" si="3"/>
        <v>AFWREBMJRX47V7TJD5E7VUBKZY3Q</v>
      </c>
      <c r="P53" t="s">
        <v>4153</v>
      </c>
      <c r="Q53" t="str">
        <f t="shared" si="4"/>
        <v>R2BYIBOB1SJCU5</v>
      </c>
      <c r="R53" t="s">
        <v>4154</v>
      </c>
      <c r="S53" t="s">
        <v>4155</v>
      </c>
      <c r="T53" t="s">
        <v>4156</v>
      </c>
      <c r="U53" t="s">
        <v>4157</v>
      </c>
      <c r="V53">
        <f>IF(Table1[[#This Row],[rating_count]]&lt;=1000,1,0)</f>
        <v>0</v>
      </c>
      <c r="W53">
        <f>Table1[[#This Row],[rating]]*LOG10(Table1[[#This Row],[rating_count]]+1)</f>
        <v>21.176809840114185</v>
      </c>
    </row>
    <row r="54" spans="1:23" x14ac:dyDescent="0.3">
      <c r="A54" t="s">
        <v>5499</v>
      </c>
      <c r="B54" t="s">
        <v>5500</v>
      </c>
      <c r="C54" t="s">
        <v>4151</v>
      </c>
      <c r="D54" t="str">
        <f t="shared" si="0"/>
        <v>Computers&amp;Accessories</v>
      </c>
      <c r="E54">
        <v>5799</v>
      </c>
      <c r="F54">
        <v>7999</v>
      </c>
      <c r="G54" t="str">
        <f t="shared" si="1"/>
        <v>₹5,000–₹9,999</v>
      </c>
      <c r="H54" s="5">
        <v>0.64</v>
      </c>
      <c r="I54">
        <v>28.000000000000004</v>
      </c>
      <c r="J54" t="str">
        <f t="shared" si="2"/>
        <v>27-39%</v>
      </c>
      <c r="K54">
        <v>4.5</v>
      </c>
      <c r="L54" s="8">
        <v>50273</v>
      </c>
      <c r="M54">
        <f>Table1[[#This Row],[actual_price]]*Table1[[#This Row],[rating_count]]</f>
        <v>402133727</v>
      </c>
      <c r="N54" t="s">
        <v>5501</v>
      </c>
      <c r="O54" t="str">
        <f t="shared" si="3"/>
        <v>AG7XDPNSDQFE7CPVN7ODSPVOAD4Q</v>
      </c>
      <c r="P54" t="s">
        <v>5502</v>
      </c>
      <c r="Q54" t="str">
        <f t="shared" si="4"/>
        <v>R2X0Z7BS12ZYFD</v>
      </c>
      <c r="R54" t="s">
        <v>5503</v>
      </c>
      <c r="S54" t="s">
        <v>5504</v>
      </c>
      <c r="T54" t="s">
        <v>5505</v>
      </c>
      <c r="U54" t="s">
        <v>5506</v>
      </c>
      <c r="V54">
        <f>IF(Table1[[#This Row],[rating_count]]&lt;=1000,1,0)</f>
        <v>0</v>
      </c>
      <c r="W54">
        <f>Table1[[#This Row],[rating]]*LOG10(Table1[[#This Row],[rating_count]]+1)</f>
        <v>21.156045483619398</v>
      </c>
    </row>
    <row r="55" spans="1:23" x14ac:dyDescent="0.3">
      <c r="A55" t="s">
        <v>5109</v>
      </c>
      <c r="B55" t="s">
        <v>5110</v>
      </c>
      <c r="C55" t="s">
        <v>3913</v>
      </c>
      <c r="D55" t="str">
        <f t="shared" si="0"/>
        <v>Computers&amp;Accessories</v>
      </c>
      <c r="E55">
        <v>729</v>
      </c>
      <c r="F55">
        <v>1650</v>
      </c>
      <c r="G55" t="str">
        <f t="shared" si="1"/>
        <v>₹1,000–₹4,999</v>
      </c>
      <c r="H55" s="5">
        <v>0.64</v>
      </c>
      <c r="I55">
        <v>56.000000000000007</v>
      </c>
      <c r="J55" t="str">
        <f t="shared" si="2"/>
        <v>53-65%</v>
      </c>
      <c r="K55">
        <v>4.3</v>
      </c>
      <c r="L55" s="8">
        <v>82356</v>
      </c>
      <c r="M55">
        <f>Table1[[#This Row],[actual_price]]*Table1[[#This Row],[rating_count]]</f>
        <v>135887400</v>
      </c>
      <c r="N55" t="s">
        <v>5111</v>
      </c>
      <c r="O55" t="str">
        <f t="shared" si="3"/>
        <v>AFQ7SOVCXM34BZ7KEFEX7M4TPD7A</v>
      </c>
      <c r="P55" t="s">
        <v>5112</v>
      </c>
      <c r="Q55" t="str">
        <f t="shared" si="4"/>
        <v>R26QLWXRSR9RZS</v>
      </c>
      <c r="R55" t="s">
        <v>5113</v>
      </c>
      <c r="S55" t="s">
        <v>5114</v>
      </c>
      <c r="T55" t="s">
        <v>5115</v>
      </c>
      <c r="U55" t="s">
        <v>5116</v>
      </c>
      <c r="V55">
        <f>IF(Table1[[#This Row],[rating_count]]&lt;=1000,1,0)</f>
        <v>0</v>
      </c>
      <c r="W55">
        <f>Table1[[#This Row],[rating]]*LOG10(Table1[[#This Row],[rating_count]]+1)</f>
        <v>21.137512228630932</v>
      </c>
    </row>
    <row r="56" spans="1:23" x14ac:dyDescent="0.3">
      <c r="A56" t="s">
        <v>3958</v>
      </c>
      <c r="B56" t="s">
        <v>3959</v>
      </c>
      <c r="C56" t="s">
        <v>2464</v>
      </c>
      <c r="D56" t="str">
        <f t="shared" si="0"/>
        <v>Electronics</v>
      </c>
      <c r="E56">
        <v>1399</v>
      </c>
      <c r="F56">
        <v>3990</v>
      </c>
      <c r="G56" t="str">
        <f t="shared" si="1"/>
        <v>₹1,000–₹4,999</v>
      </c>
      <c r="H56" s="5">
        <v>0.64</v>
      </c>
      <c r="I56">
        <v>65</v>
      </c>
      <c r="J56" t="str">
        <f t="shared" si="2"/>
        <v>53-65%</v>
      </c>
      <c r="K56">
        <v>4.0999999999999996</v>
      </c>
      <c r="L56" s="8">
        <v>141841</v>
      </c>
      <c r="M56">
        <f>Table1[[#This Row],[actual_price]]*Table1[[#This Row],[rating_count]]</f>
        <v>565945590</v>
      </c>
      <c r="N56" t="s">
        <v>3960</v>
      </c>
      <c r="O56" t="str">
        <f t="shared" si="3"/>
        <v>AHDTCW665XEPKY4WAUG3DREFCCYQ</v>
      </c>
      <c r="P56" t="s">
        <v>3961</v>
      </c>
      <c r="Q56" t="str">
        <f t="shared" si="4"/>
        <v>R1O3A2CX9YG69H</v>
      </c>
      <c r="R56" t="s">
        <v>3962</v>
      </c>
      <c r="S56" t="s">
        <v>3963</v>
      </c>
      <c r="T56" t="s">
        <v>3964</v>
      </c>
      <c r="U56" t="s">
        <v>3965</v>
      </c>
      <c r="V56">
        <f>IF(Table1[[#This Row],[rating_count]]&lt;=1000,1,0)</f>
        <v>0</v>
      </c>
      <c r="W56">
        <f>Table1[[#This Row],[rating]]*LOG10(Table1[[#This Row],[rating_count]]+1)</f>
        <v>21.122399869720724</v>
      </c>
    </row>
    <row r="57" spans="1:23" x14ac:dyDescent="0.3">
      <c r="A57" t="s">
        <v>3920</v>
      </c>
      <c r="B57" t="s">
        <v>3921</v>
      </c>
      <c r="C57" t="s">
        <v>3922</v>
      </c>
      <c r="D57" t="str">
        <f t="shared" si="0"/>
        <v>Computers&amp;Accessories</v>
      </c>
      <c r="E57">
        <v>599</v>
      </c>
      <c r="F57">
        <v>895</v>
      </c>
      <c r="G57" t="str">
        <f t="shared" si="1"/>
        <v>₹0–₹999</v>
      </c>
      <c r="H57" s="5">
        <v>0.64</v>
      </c>
      <c r="I57">
        <v>33</v>
      </c>
      <c r="J57" t="str">
        <f t="shared" si="2"/>
        <v>27-39%</v>
      </c>
      <c r="K57">
        <v>4.4000000000000004</v>
      </c>
      <c r="L57" s="8">
        <v>61314</v>
      </c>
      <c r="M57">
        <f>Table1[[#This Row],[actual_price]]*Table1[[#This Row],[rating_count]]</f>
        <v>54876030</v>
      </c>
      <c r="N57" t="s">
        <v>3923</v>
      </c>
      <c r="O57" t="str">
        <f t="shared" si="3"/>
        <v>AF4AWOIIGQUD4IZ6QNWXVHL6OKTQ</v>
      </c>
      <c r="P57" t="s">
        <v>3924</v>
      </c>
      <c r="Q57" t="str">
        <f t="shared" si="4"/>
        <v>R2Z4GQU0ZVOH1G</v>
      </c>
      <c r="R57" t="s">
        <v>3925</v>
      </c>
      <c r="S57" t="s">
        <v>3926</v>
      </c>
      <c r="T57" t="s">
        <v>3927</v>
      </c>
      <c r="U57" t="s">
        <v>3928</v>
      </c>
      <c r="V57">
        <f>IF(Table1[[#This Row],[rating_count]]&lt;=1000,1,0)</f>
        <v>0</v>
      </c>
      <c r="W57">
        <f>Table1[[#This Row],[rating]]*LOG10(Table1[[#This Row],[rating_count]]+1)</f>
        <v>21.065293623434567</v>
      </c>
    </row>
    <row r="58" spans="1:23" x14ac:dyDescent="0.3">
      <c r="A58" t="s">
        <v>38</v>
      </c>
      <c r="B58" t="s">
        <v>39</v>
      </c>
      <c r="C58" t="s">
        <v>15</v>
      </c>
      <c r="D58" t="str">
        <f t="shared" si="0"/>
        <v>Computers&amp;Accessories</v>
      </c>
      <c r="E58">
        <v>329</v>
      </c>
      <c r="F58">
        <v>699</v>
      </c>
      <c r="G58" t="str">
        <f t="shared" si="1"/>
        <v>₹0–₹999</v>
      </c>
      <c r="H58" s="5">
        <v>0.64</v>
      </c>
      <c r="I58">
        <v>53</v>
      </c>
      <c r="J58" t="str">
        <f t="shared" si="2"/>
        <v>53-65%</v>
      </c>
      <c r="K58">
        <v>4.2</v>
      </c>
      <c r="L58" s="8">
        <v>94364</v>
      </c>
      <c r="M58">
        <f>Table1[[#This Row],[actual_price]]*Table1[[#This Row],[rating_count]]</f>
        <v>65960436</v>
      </c>
      <c r="N58" t="s">
        <v>40</v>
      </c>
      <c r="O58" t="str">
        <f t="shared" si="3"/>
        <v>AEWAZDZZJLQUYVOVGBEUKSLXHQ5A</v>
      </c>
      <c r="P58" t="s">
        <v>41</v>
      </c>
      <c r="Q58" t="str">
        <f t="shared" si="4"/>
        <v>R3EEUZKKK9J36I</v>
      </c>
      <c r="R58" t="s">
        <v>42</v>
      </c>
      <c r="S58" t="s">
        <v>43</v>
      </c>
      <c r="T58" t="s">
        <v>2743</v>
      </c>
      <c r="U58" t="s">
        <v>2744</v>
      </c>
      <c r="V58">
        <f>IF(Table1[[#This Row],[rating_count]]&lt;=1000,1,0)</f>
        <v>0</v>
      </c>
      <c r="W58">
        <f>Table1[[#This Row],[rating]]*LOG10(Table1[[#This Row],[rating_count]]+1)</f>
        <v>20.894205965810887</v>
      </c>
    </row>
    <row r="59" spans="1:23" x14ac:dyDescent="0.3">
      <c r="A59" t="s">
        <v>98</v>
      </c>
      <c r="B59" t="s">
        <v>99</v>
      </c>
      <c r="C59" t="s">
        <v>15</v>
      </c>
      <c r="D59" t="str">
        <f t="shared" si="0"/>
        <v>Computers&amp;Accessories</v>
      </c>
      <c r="E59">
        <v>299</v>
      </c>
      <c r="F59">
        <v>799</v>
      </c>
      <c r="G59" t="str">
        <f t="shared" si="1"/>
        <v>₹0–₹999</v>
      </c>
      <c r="H59" s="5">
        <v>0.64</v>
      </c>
      <c r="I59">
        <v>63</v>
      </c>
      <c r="J59" t="str">
        <f t="shared" si="2"/>
        <v>53-65%</v>
      </c>
      <c r="K59">
        <v>4.2</v>
      </c>
      <c r="L59" s="8">
        <v>94364</v>
      </c>
      <c r="M59">
        <f>Table1[[#This Row],[actual_price]]*Table1[[#This Row],[rating_count]]</f>
        <v>75396836</v>
      </c>
      <c r="N59" t="s">
        <v>40</v>
      </c>
      <c r="O59" t="str">
        <f t="shared" si="3"/>
        <v>AEWAZDZZJLQUYVOVGBEUKSLXHQ5A</v>
      </c>
      <c r="P59" t="s">
        <v>41</v>
      </c>
      <c r="Q59" t="str">
        <f t="shared" si="4"/>
        <v>R3EEUZKKK9J36I</v>
      </c>
      <c r="R59" t="s">
        <v>42</v>
      </c>
      <c r="S59" t="s">
        <v>43</v>
      </c>
      <c r="T59" t="s">
        <v>3033</v>
      </c>
      <c r="U59" t="s">
        <v>3034</v>
      </c>
      <c r="V59">
        <f>IF(Table1[[#This Row],[rating_count]]&lt;=1000,1,0)</f>
        <v>0</v>
      </c>
      <c r="W59">
        <f>Table1[[#This Row],[rating]]*LOG10(Table1[[#This Row],[rating_count]]+1)</f>
        <v>20.894205965810887</v>
      </c>
    </row>
    <row r="60" spans="1:23" x14ac:dyDescent="0.3">
      <c r="A60" t="s">
        <v>38</v>
      </c>
      <c r="B60" t="s">
        <v>39</v>
      </c>
      <c r="C60" t="s">
        <v>15</v>
      </c>
      <c r="D60" t="str">
        <f t="shared" si="0"/>
        <v>Computers&amp;Accessories</v>
      </c>
      <c r="E60">
        <v>329</v>
      </c>
      <c r="F60">
        <v>699</v>
      </c>
      <c r="G60" t="str">
        <f t="shared" si="1"/>
        <v>₹0–₹999</v>
      </c>
      <c r="H60" s="5">
        <v>0.64</v>
      </c>
      <c r="I60">
        <v>53</v>
      </c>
      <c r="J60" t="str">
        <f t="shared" si="2"/>
        <v>53-65%</v>
      </c>
      <c r="K60">
        <v>4.2</v>
      </c>
      <c r="L60" s="8">
        <v>94364</v>
      </c>
      <c r="M60">
        <f>Table1[[#This Row],[actual_price]]*Table1[[#This Row],[rating_count]]</f>
        <v>65960436</v>
      </c>
      <c r="N60" t="s">
        <v>40</v>
      </c>
      <c r="O60" t="str">
        <f t="shared" si="3"/>
        <v>AEWAZDZZJLQUYVOVGBEUKSLXHQ5A</v>
      </c>
      <c r="P60" t="s">
        <v>41</v>
      </c>
      <c r="Q60" t="str">
        <f t="shared" si="4"/>
        <v>R3EEUZKKK9J36I</v>
      </c>
      <c r="R60" t="s">
        <v>42</v>
      </c>
      <c r="S60" t="s">
        <v>43</v>
      </c>
      <c r="T60" t="s">
        <v>4175</v>
      </c>
      <c r="U60" t="s">
        <v>4176</v>
      </c>
      <c r="V60">
        <f>IF(Table1[[#This Row],[rating_count]]&lt;=1000,1,0)</f>
        <v>0</v>
      </c>
      <c r="W60">
        <f>Table1[[#This Row],[rating]]*LOG10(Table1[[#This Row],[rating_count]]+1)</f>
        <v>20.894205965810887</v>
      </c>
    </row>
    <row r="61" spans="1:23" x14ac:dyDescent="0.3">
      <c r="A61" t="s">
        <v>38</v>
      </c>
      <c r="B61" t="s">
        <v>39</v>
      </c>
      <c r="C61" t="s">
        <v>15</v>
      </c>
      <c r="D61" t="str">
        <f t="shared" si="0"/>
        <v>Computers&amp;Accessories</v>
      </c>
      <c r="E61">
        <v>329</v>
      </c>
      <c r="F61">
        <v>699</v>
      </c>
      <c r="G61" t="str">
        <f t="shared" si="1"/>
        <v>₹0–₹999</v>
      </c>
      <c r="H61" s="5">
        <v>0.64</v>
      </c>
      <c r="I61">
        <v>53</v>
      </c>
      <c r="J61" t="str">
        <f t="shared" si="2"/>
        <v>53-65%</v>
      </c>
      <c r="K61">
        <v>4.2</v>
      </c>
      <c r="L61" s="8">
        <v>94363</v>
      </c>
      <c r="M61">
        <f>Table1[[#This Row],[actual_price]]*Table1[[#This Row],[rating_count]]</f>
        <v>65959737</v>
      </c>
      <c r="N61" t="s">
        <v>40</v>
      </c>
      <c r="O61" t="str">
        <f t="shared" si="3"/>
        <v>AEWAZDZZJLQUYVOVGBEUKSLXHQ5A</v>
      </c>
      <c r="P61" t="s">
        <v>41</v>
      </c>
      <c r="Q61" t="str">
        <f t="shared" si="4"/>
        <v>R3EEUZKKK9J36I</v>
      </c>
      <c r="R61" t="s">
        <v>42</v>
      </c>
      <c r="S61" t="s">
        <v>43</v>
      </c>
      <c r="T61" t="s">
        <v>44</v>
      </c>
      <c r="U61" t="s">
        <v>45</v>
      </c>
      <c r="V61">
        <f>IF(Table1[[#This Row],[rating_count]]&lt;=1000,1,0)</f>
        <v>0</v>
      </c>
      <c r="W61">
        <f>Table1[[#This Row],[rating]]*LOG10(Table1[[#This Row],[rating_count]]+1)</f>
        <v>20.894186636117791</v>
      </c>
    </row>
    <row r="62" spans="1:23" x14ac:dyDescent="0.3">
      <c r="A62" t="s">
        <v>98</v>
      </c>
      <c r="B62" t="s">
        <v>99</v>
      </c>
      <c r="C62" t="s">
        <v>15</v>
      </c>
      <c r="D62" t="str">
        <f t="shared" si="0"/>
        <v>Computers&amp;Accessories</v>
      </c>
      <c r="E62">
        <v>299</v>
      </c>
      <c r="F62">
        <v>799</v>
      </c>
      <c r="G62" t="str">
        <f t="shared" si="1"/>
        <v>₹0–₹999</v>
      </c>
      <c r="H62" s="5">
        <v>0.64</v>
      </c>
      <c r="I62">
        <v>63</v>
      </c>
      <c r="J62" t="str">
        <f t="shared" si="2"/>
        <v>53-65%</v>
      </c>
      <c r="K62">
        <v>4.2</v>
      </c>
      <c r="L62" s="8">
        <v>94363</v>
      </c>
      <c r="M62">
        <f>Table1[[#This Row],[actual_price]]*Table1[[#This Row],[rating_count]]</f>
        <v>75396037</v>
      </c>
      <c r="N62" t="s">
        <v>40</v>
      </c>
      <c r="O62" t="str">
        <f t="shared" si="3"/>
        <v>AEWAZDZZJLQUYVOVGBEUKSLXHQ5A</v>
      </c>
      <c r="P62" t="s">
        <v>41</v>
      </c>
      <c r="Q62" t="str">
        <f t="shared" si="4"/>
        <v>R3EEUZKKK9J36I</v>
      </c>
      <c r="R62" t="s">
        <v>42</v>
      </c>
      <c r="S62" t="s">
        <v>43</v>
      </c>
      <c r="T62" t="s">
        <v>100</v>
      </c>
      <c r="U62" t="s">
        <v>101</v>
      </c>
      <c r="V62">
        <f>IF(Table1[[#This Row],[rating_count]]&lt;=1000,1,0)</f>
        <v>0</v>
      </c>
      <c r="W62">
        <f>Table1[[#This Row],[rating]]*LOG10(Table1[[#This Row],[rating_count]]+1)</f>
        <v>20.894186636117791</v>
      </c>
    </row>
    <row r="63" spans="1:23" x14ac:dyDescent="0.3">
      <c r="A63" t="s">
        <v>677</v>
      </c>
      <c r="B63" t="s">
        <v>678</v>
      </c>
      <c r="C63" t="s">
        <v>15</v>
      </c>
      <c r="D63" t="str">
        <f t="shared" si="0"/>
        <v>Computers&amp;Accessories</v>
      </c>
      <c r="E63">
        <v>299</v>
      </c>
      <c r="F63">
        <v>699</v>
      </c>
      <c r="G63" t="str">
        <f t="shared" si="1"/>
        <v>₹0–₹999</v>
      </c>
      <c r="H63" s="5">
        <v>0.64</v>
      </c>
      <c r="I63">
        <v>56.999999999999993</v>
      </c>
      <c r="J63" t="str">
        <f t="shared" si="2"/>
        <v>53-65%</v>
      </c>
      <c r="K63">
        <v>4.2</v>
      </c>
      <c r="L63" s="8">
        <v>94363</v>
      </c>
      <c r="M63">
        <f>Table1[[#This Row],[actual_price]]*Table1[[#This Row],[rating_count]]</f>
        <v>65959737</v>
      </c>
      <c r="N63" t="s">
        <v>40</v>
      </c>
      <c r="O63" t="str">
        <f t="shared" si="3"/>
        <v>AEWAZDZZJLQUYVOVGBEUKSLXHQ5A</v>
      </c>
      <c r="P63" t="s">
        <v>41</v>
      </c>
      <c r="Q63" t="str">
        <f t="shared" si="4"/>
        <v>R3EEUZKKK9J36I</v>
      </c>
      <c r="R63" t="s">
        <v>42</v>
      </c>
      <c r="S63" t="s">
        <v>43</v>
      </c>
      <c r="T63" t="s">
        <v>679</v>
      </c>
      <c r="U63" t="s">
        <v>680</v>
      </c>
      <c r="V63">
        <f>IF(Table1[[#This Row],[rating_count]]&lt;=1000,1,0)</f>
        <v>0</v>
      </c>
      <c r="W63">
        <f>Table1[[#This Row],[rating]]*LOG10(Table1[[#This Row],[rating_count]]+1)</f>
        <v>20.894186636117791</v>
      </c>
    </row>
    <row r="64" spans="1:23" x14ac:dyDescent="0.3">
      <c r="A64" t="s">
        <v>1833</v>
      </c>
      <c r="B64" t="s">
        <v>1834</v>
      </c>
      <c r="C64" t="s">
        <v>15</v>
      </c>
      <c r="D64" t="str">
        <f t="shared" si="0"/>
        <v>Computers&amp;Accessories</v>
      </c>
      <c r="E64">
        <v>299</v>
      </c>
      <c r="F64">
        <v>799</v>
      </c>
      <c r="G64" t="str">
        <f t="shared" si="1"/>
        <v>₹0–₹999</v>
      </c>
      <c r="H64" s="5">
        <v>0.64</v>
      </c>
      <c r="I64">
        <v>63</v>
      </c>
      <c r="J64" t="str">
        <f t="shared" si="2"/>
        <v>53-65%</v>
      </c>
      <c r="K64">
        <v>4.2</v>
      </c>
      <c r="L64" s="8">
        <v>94363</v>
      </c>
      <c r="M64">
        <f>Table1[[#This Row],[actual_price]]*Table1[[#This Row],[rating_count]]</f>
        <v>75396037</v>
      </c>
      <c r="N64" t="s">
        <v>40</v>
      </c>
      <c r="O64" t="str">
        <f t="shared" si="3"/>
        <v>AEWAZDZZJLQUYVOVGBEUKSLXHQ5A</v>
      </c>
      <c r="P64" t="s">
        <v>41</v>
      </c>
      <c r="Q64" t="str">
        <f t="shared" si="4"/>
        <v>R3EEUZKKK9J36I</v>
      </c>
      <c r="R64" t="s">
        <v>42</v>
      </c>
      <c r="S64" t="s">
        <v>43</v>
      </c>
      <c r="T64" t="s">
        <v>1835</v>
      </c>
      <c r="U64" t="s">
        <v>1836</v>
      </c>
      <c r="V64">
        <f>IF(Table1[[#This Row],[rating_count]]&lt;=1000,1,0)</f>
        <v>0</v>
      </c>
      <c r="W64">
        <f>Table1[[#This Row],[rating]]*LOG10(Table1[[#This Row],[rating_count]]+1)</f>
        <v>20.894186636117791</v>
      </c>
    </row>
    <row r="65" spans="1:23" x14ac:dyDescent="0.3">
      <c r="A65" t="s">
        <v>4785</v>
      </c>
      <c r="B65" t="s">
        <v>4786</v>
      </c>
      <c r="C65" t="s">
        <v>4787</v>
      </c>
      <c r="D65" t="str">
        <f t="shared" si="0"/>
        <v>Electronics</v>
      </c>
      <c r="E65">
        <v>2499</v>
      </c>
      <c r="F65">
        <v>3299</v>
      </c>
      <c r="G65" t="str">
        <f t="shared" si="1"/>
        <v>₹1,000–₹4,999</v>
      </c>
      <c r="H65" s="5">
        <v>0.64</v>
      </c>
      <c r="I65">
        <v>24</v>
      </c>
      <c r="J65" t="str">
        <f t="shared" si="2"/>
        <v>14-26%</v>
      </c>
      <c r="K65">
        <v>4.2</v>
      </c>
      <c r="L65" s="8">
        <v>93112</v>
      </c>
      <c r="M65">
        <f>Table1[[#This Row],[actual_price]]*Table1[[#This Row],[rating_count]]</f>
        <v>307176488</v>
      </c>
      <c r="N65" t="s">
        <v>4788</v>
      </c>
      <c r="O65" t="str">
        <f t="shared" si="3"/>
        <v>AF3HHR5VANS5ZX2IATPSOZDFEP7A</v>
      </c>
      <c r="P65" t="s">
        <v>4789</v>
      </c>
      <c r="Q65" t="str">
        <f t="shared" si="4"/>
        <v>R3B27WULJTV0TX</v>
      </c>
      <c r="R65" t="s">
        <v>4790</v>
      </c>
      <c r="S65" t="s">
        <v>4791</v>
      </c>
      <c r="T65" t="s">
        <v>4792</v>
      </c>
      <c r="U65" t="s">
        <v>4793</v>
      </c>
      <c r="V65">
        <f>IF(Table1[[#This Row],[rating_count]]&lt;=1000,1,0)</f>
        <v>0</v>
      </c>
      <c r="W65">
        <f>Table1[[#This Row],[rating]]*LOG10(Table1[[#This Row],[rating_count]]+1)</f>
        <v>20.869843341360333</v>
      </c>
    </row>
    <row r="66" spans="1:23" x14ac:dyDescent="0.3">
      <c r="A66" t="s">
        <v>378</v>
      </c>
      <c r="B66" t="s">
        <v>379</v>
      </c>
      <c r="C66" t="s">
        <v>15</v>
      </c>
      <c r="D66" t="str">
        <f t="shared" ref="D66:D129" si="5">IFERROR(LEFT(C66, FIND("|", C66)-1), C66)</f>
        <v>Computers&amp;Accessories</v>
      </c>
      <c r="E66">
        <v>199</v>
      </c>
      <c r="F66">
        <v>395</v>
      </c>
      <c r="G66" t="str">
        <f t="shared" ref="G66:G129" si="6">IF(F66&lt;1000,"₹0–₹999",IF(F66&lt;5000,"₹1,000–₹4,999",IF(F66&lt;10000,"₹5,000–₹9,999",IF(F66&lt;20000,"₹10,000–₹19,999",IF(F66&lt;30000,"₹20,000–₹29,999",IF(F66&lt;40000,"₹30,000–₹39,999","₹40,000 and above"))))))</f>
        <v>₹0–₹999</v>
      </c>
      <c r="H66" s="5">
        <v>0.64</v>
      </c>
      <c r="I66">
        <v>50</v>
      </c>
      <c r="J66" t="str">
        <f t="shared" ref="J66:J129" si="7">IF(I66&lt;=13,"0-13%", IF(I66&lt;=26,"14-26%", IF(I66&lt;=39,"27-39%", IF(I66&lt;=52,"40-52%", IF(I66&lt;=65,"53-65%", IF(I66&lt;=78,"66-78%", "79-94%"))))))</f>
        <v>40-52%</v>
      </c>
      <c r="K66">
        <v>4.2</v>
      </c>
      <c r="L66" s="8">
        <v>92595</v>
      </c>
      <c r="M66">
        <f>Table1[[#This Row],[actual_price]]*Table1[[#This Row],[rating_count]]</f>
        <v>36575025</v>
      </c>
      <c r="N66" t="s">
        <v>380</v>
      </c>
      <c r="O66" t="str">
        <f t="shared" ref="O66:O129" si="8">IFERROR(LEFT(N66, FIND(",", N66)-1), N66)</f>
        <v>AF7IXQKBUL6NEIQG4R53LMJJUGXQ</v>
      </c>
      <c r="P66" t="s">
        <v>381</v>
      </c>
      <c r="Q66" t="str">
        <f t="shared" ref="Q66:Q129" si="9">IFERROR(LEFT(P66, FIND(",", P66)-1), P66)</f>
        <v>R22EUJ1B1AM0OU</v>
      </c>
      <c r="R66" t="s">
        <v>382</v>
      </c>
      <c r="S66" t="s">
        <v>383</v>
      </c>
      <c r="T66" t="s">
        <v>384</v>
      </c>
      <c r="U66" t="s">
        <v>385</v>
      </c>
      <c r="V66">
        <f>IF(Table1[[#This Row],[rating_count]]&lt;=1000,1,0)</f>
        <v>0</v>
      </c>
      <c r="W66">
        <f>Table1[[#This Row],[rating]]*LOG10(Table1[[#This Row],[rating_count]]+1)</f>
        <v>20.859687350274871</v>
      </c>
    </row>
    <row r="67" spans="1:23" x14ac:dyDescent="0.3">
      <c r="A67" t="s">
        <v>394</v>
      </c>
      <c r="B67" t="s">
        <v>395</v>
      </c>
      <c r="C67" t="s">
        <v>15</v>
      </c>
      <c r="D67" t="str">
        <f t="shared" si="5"/>
        <v>Computers&amp;Accessories</v>
      </c>
      <c r="E67">
        <v>179</v>
      </c>
      <c r="F67">
        <v>500</v>
      </c>
      <c r="G67" t="str">
        <f t="shared" si="6"/>
        <v>₹0–₹999</v>
      </c>
      <c r="H67" s="5">
        <v>0.64</v>
      </c>
      <c r="I67">
        <v>64</v>
      </c>
      <c r="J67" t="str">
        <f t="shared" si="7"/>
        <v>53-65%</v>
      </c>
      <c r="K67">
        <v>4.2</v>
      </c>
      <c r="L67" s="8">
        <v>92595</v>
      </c>
      <c r="M67">
        <f>Table1[[#This Row],[actual_price]]*Table1[[#This Row],[rating_count]]</f>
        <v>46297500</v>
      </c>
      <c r="N67" t="s">
        <v>380</v>
      </c>
      <c r="O67" t="str">
        <f t="shared" si="8"/>
        <v>AF7IXQKBUL6NEIQG4R53LMJJUGXQ</v>
      </c>
      <c r="P67" t="s">
        <v>381</v>
      </c>
      <c r="Q67" t="str">
        <f t="shared" si="9"/>
        <v>R22EUJ1B1AM0OU</v>
      </c>
      <c r="R67" t="s">
        <v>382</v>
      </c>
      <c r="S67" t="s">
        <v>383</v>
      </c>
      <c r="T67" t="s">
        <v>396</v>
      </c>
      <c r="U67" t="s">
        <v>397</v>
      </c>
      <c r="V67">
        <f>IF(Table1[[#This Row],[rating_count]]&lt;=1000,1,0)</f>
        <v>0</v>
      </c>
      <c r="W67">
        <f>Table1[[#This Row],[rating]]*LOG10(Table1[[#This Row],[rating_count]]+1)</f>
        <v>20.859687350274871</v>
      </c>
    </row>
    <row r="68" spans="1:23" x14ac:dyDescent="0.3">
      <c r="A68" t="s">
        <v>378</v>
      </c>
      <c r="B68" t="s">
        <v>379</v>
      </c>
      <c r="C68" t="s">
        <v>15</v>
      </c>
      <c r="D68" t="str">
        <f t="shared" si="5"/>
        <v>Computers&amp;Accessories</v>
      </c>
      <c r="E68">
        <v>199</v>
      </c>
      <c r="F68">
        <v>395</v>
      </c>
      <c r="G68" t="str">
        <f t="shared" si="6"/>
        <v>₹0–₹999</v>
      </c>
      <c r="H68" s="5">
        <v>0.64</v>
      </c>
      <c r="I68">
        <v>50</v>
      </c>
      <c r="J68" t="str">
        <f t="shared" si="7"/>
        <v>40-52%</v>
      </c>
      <c r="K68">
        <v>4.2</v>
      </c>
      <c r="L68" s="8">
        <v>92595</v>
      </c>
      <c r="M68">
        <f>Table1[[#This Row],[actual_price]]*Table1[[#This Row],[rating_count]]</f>
        <v>36575025</v>
      </c>
      <c r="N68" t="s">
        <v>380</v>
      </c>
      <c r="O68" t="str">
        <f t="shared" si="8"/>
        <v>AF7IXQKBUL6NEIQG4R53LMJJUGXQ</v>
      </c>
      <c r="P68" t="s">
        <v>381</v>
      </c>
      <c r="Q68" t="str">
        <f t="shared" si="9"/>
        <v>R22EUJ1B1AM0OU</v>
      </c>
      <c r="R68" t="s">
        <v>382</v>
      </c>
      <c r="S68" t="s">
        <v>383</v>
      </c>
      <c r="T68" t="s">
        <v>384</v>
      </c>
      <c r="U68" t="s">
        <v>5996</v>
      </c>
      <c r="V68">
        <f>IF(Table1[[#This Row],[rating_count]]&lt;=1000,1,0)</f>
        <v>0</v>
      </c>
      <c r="W68">
        <f>Table1[[#This Row],[rating]]*LOG10(Table1[[#This Row],[rating_count]]+1)</f>
        <v>20.859687350274871</v>
      </c>
    </row>
    <row r="69" spans="1:23" x14ac:dyDescent="0.3">
      <c r="A69" t="s">
        <v>6887</v>
      </c>
      <c r="B69" t="s">
        <v>6888</v>
      </c>
      <c r="C69" t="s">
        <v>3581</v>
      </c>
      <c r="D69" t="str">
        <f t="shared" si="5"/>
        <v>Electronics</v>
      </c>
      <c r="E69">
        <v>849</v>
      </c>
      <c r="F69">
        <v>2490</v>
      </c>
      <c r="G69" t="str">
        <f t="shared" si="6"/>
        <v>₹1,000–₹4,999</v>
      </c>
      <c r="H69" s="5">
        <v>0.64</v>
      </c>
      <c r="I69">
        <v>66</v>
      </c>
      <c r="J69" t="str">
        <f t="shared" si="7"/>
        <v>66-78%</v>
      </c>
      <c r="K69">
        <v>4.2</v>
      </c>
      <c r="L69" s="8">
        <v>91188</v>
      </c>
      <c r="M69">
        <f>Table1[[#This Row],[actual_price]]*Table1[[#This Row],[rating_count]]</f>
        <v>227058120</v>
      </c>
      <c r="N69" t="s">
        <v>6889</v>
      </c>
      <c r="O69" t="str">
        <f t="shared" si="8"/>
        <v>AFM6IHWXNLXOBO3JZTO5DN5QJROQ</v>
      </c>
      <c r="P69" t="s">
        <v>6890</v>
      </c>
      <c r="Q69" t="str">
        <f t="shared" si="9"/>
        <v>R1ENIO169KEJPW</v>
      </c>
      <c r="R69" t="s">
        <v>6891</v>
      </c>
      <c r="S69" t="s">
        <v>6892</v>
      </c>
      <c r="T69" t="s">
        <v>6893</v>
      </c>
      <c r="U69" t="s">
        <v>6894</v>
      </c>
      <c r="V69">
        <f>IF(Table1[[#This Row],[rating_count]]&lt;=1000,1,0)</f>
        <v>0</v>
      </c>
      <c r="W69">
        <f>Table1[[#This Row],[rating]]*LOG10(Table1[[#This Row],[rating_count]]+1)</f>
        <v>20.83175830326898</v>
      </c>
    </row>
    <row r="70" spans="1:23" x14ac:dyDescent="0.3">
      <c r="A70" t="s">
        <v>4429</v>
      </c>
      <c r="B70" t="s">
        <v>4430</v>
      </c>
      <c r="C70" t="s">
        <v>2464</v>
      </c>
      <c r="D70" t="str">
        <f t="shared" si="5"/>
        <v>Electronics</v>
      </c>
      <c r="E70">
        <v>429</v>
      </c>
      <c r="F70">
        <v>599</v>
      </c>
      <c r="G70" t="str">
        <f t="shared" si="6"/>
        <v>₹0–₹999</v>
      </c>
      <c r="H70" s="5">
        <v>0.64</v>
      </c>
      <c r="I70">
        <v>28.000000000000004</v>
      </c>
      <c r="J70" t="str">
        <f t="shared" si="7"/>
        <v>27-39%</v>
      </c>
      <c r="K70">
        <v>4.0999999999999996</v>
      </c>
      <c r="L70" s="8">
        <v>119466</v>
      </c>
      <c r="M70">
        <f>Table1[[#This Row],[actual_price]]*Table1[[#This Row],[rating_count]]</f>
        <v>71560134</v>
      </c>
      <c r="N70" t="s">
        <v>4431</v>
      </c>
      <c r="O70" t="str">
        <f t="shared" si="8"/>
        <v>AHMAO37N3VRBQR5QXRATTM75KHAQ</v>
      </c>
      <c r="P70" t="s">
        <v>4432</v>
      </c>
      <c r="Q70" t="str">
        <f t="shared" si="9"/>
        <v>R13Z8MSR50H9UK</v>
      </c>
      <c r="R70" t="s">
        <v>4433</v>
      </c>
      <c r="S70" t="s">
        <v>10550</v>
      </c>
      <c r="T70" t="s">
        <v>4434</v>
      </c>
      <c r="U70" t="s">
        <v>4435</v>
      </c>
      <c r="V70">
        <f>IF(Table1[[#This Row],[rating_count]]&lt;=1000,1,0)</f>
        <v>0</v>
      </c>
      <c r="W70">
        <f>Table1[[#This Row],[rating]]*LOG10(Table1[[#This Row],[rating_count]]+1)</f>
        <v>20.816716627914353</v>
      </c>
    </row>
    <row r="71" spans="1:23" x14ac:dyDescent="0.3">
      <c r="A71" t="s">
        <v>5532</v>
      </c>
      <c r="B71" t="s">
        <v>5533</v>
      </c>
      <c r="C71" t="s">
        <v>4871</v>
      </c>
      <c r="D71" t="str">
        <f t="shared" si="5"/>
        <v>Computers&amp;Accessories</v>
      </c>
      <c r="E71">
        <v>299</v>
      </c>
      <c r="F71">
        <v>550</v>
      </c>
      <c r="G71" t="str">
        <f t="shared" si="6"/>
        <v>₹0–₹999</v>
      </c>
      <c r="H71" s="5">
        <v>0.64</v>
      </c>
      <c r="I71">
        <v>46</v>
      </c>
      <c r="J71" t="str">
        <f t="shared" si="7"/>
        <v>40-52%</v>
      </c>
      <c r="K71">
        <v>4.5999999999999996</v>
      </c>
      <c r="L71" s="8">
        <v>33434</v>
      </c>
      <c r="M71">
        <f>Table1[[#This Row],[actual_price]]*Table1[[#This Row],[rating_count]]</f>
        <v>18388700</v>
      </c>
      <c r="N71" t="s">
        <v>5534</v>
      </c>
      <c r="O71" t="str">
        <f t="shared" si="8"/>
        <v>AG6LARJ3IHDAIRVVN6WW4Q6JTPJA</v>
      </c>
      <c r="P71" t="s">
        <v>5535</v>
      </c>
      <c r="Q71" t="str">
        <f t="shared" si="9"/>
        <v>R3358EO9V9WHQ0</v>
      </c>
      <c r="R71" t="s">
        <v>5536</v>
      </c>
      <c r="S71" t="s">
        <v>5537</v>
      </c>
      <c r="T71" t="s">
        <v>5538</v>
      </c>
      <c r="U71" t="s">
        <v>5539</v>
      </c>
      <c r="V71">
        <f>IF(Table1[[#This Row],[rating_count]]&lt;=1000,1,0)</f>
        <v>0</v>
      </c>
      <c r="W71">
        <f>Table1[[#This Row],[rating]]*LOG10(Table1[[#This Row],[rating_count]]+1)</f>
        <v>20.811326106665227</v>
      </c>
    </row>
    <row r="72" spans="1:23" x14ac:dyDescent="0.3">
      <c r="A72" t="s">
        <v>5043</v>
      </c>
      <c r="B72" t="s">
        <v>5044</v>
      </c>
      <c r="C72" t="s">
        <v>4413</v>
      </c>
      <c r="D72" t="str">
        <f t="shared" si="5"/>
        <v>Computers&amp;Accessories</v>
      </c>
      <c r="E72">
        <v>1529</v>
      </c>
      <c r="F72">
        <v>2399</v>
      </c>
      <c r="G72" t="str">
        <f t="shared" si="6"/>
        <v>₹1,000–₹4,999</v>
      </c>
      <c r="H72" s="5">
        <v>0.64</v>
      </c>
      <c r="I72">
        <v>36</v>
      </c>
      <c r="J72" t="str">
        <f t="shared" si="7"/>
        <v>27-39%</v>
      </c>
      <c r="K72">
        <v>4.3</v>
      </c>
      <c r="L72" s="8">
        <v>68409</v>
      </c>
      <c r="M72">
        <f>Table1[[#This Row],[actual_price]]*Table1[[#This Row],[rating_count]]</f>
        <v>164113191</v>
      </c>
      <c r="N72" t="s">
        <v>5045</v>
      </c>
      <c r="O72" t="str">
        <f t="shared" si="8"/>
        <v>AEWV35IS77VEIX4T7GIMS7WUPLLA</v>
      </c>
      <c r="P72" t="s">
        <v>5046</v>
      </c>
      <c r="Q72" t="str">
        <f t="shared" si="9"/>
        <v>R2BEEAB4R73028</v>
      </c>
      <c r="R72" t="s">
        <v>5047</v>
      </c>
      <c r="S72" t="s">
        <v>5048</v>
      </c>
      <c r="T72" t="s">
        <v>5049</v>
      </c>
      <c r="U72" t="s">
        <v>5050</v>
      </c>
      <c r="V72">
        <f>IF(Table1[[#This Row],[rating_count]]&lt;=1000,1,0)</f>
        <v>0</v>
      </c>
      <c r="W72">
        <f>Table1[[#This Row],[rating]]*LOG10(Table1[[#This Row],[rating_count]]+1)</f>
        <v>20.791014238825564</v>
      </c>
    </row>
    <row r="73" spans="1:23" x14ac:dyDescent="0.3">
      <c r="A73" t="s">
        <v>4216</v>
      </c>
      <c r="B73" t="s">
        <v>4217</v>
      </c>
      <c r="C73" t="s">
        <v>2464</v>
      </c>
      <c r="D73" t="str">
        <f t="shared" si="5"/>
        <v>Electronics</v>
      </c>
      <c r="E73">
        <v>1499</v>
      </c>
      <c r="F73">
        <v>3990</v>
      </c>
      <c r="G73" t="str">
        <f t="shared" si="6"/>
        <v>₹1,000–₹4,999</v>
      </c>
      <c r="H73" s="5">
        <v>0.64</v>
      </c>
      <c r="I73">
        <v>62</v>
      </c>
      <c r="J73" t="str">
        <f t="shared" si="7"/>
        <v>53-65%</v>
      </c>
      <c r="K73">
        <v>4.0999999999999996</v>
      </c>
      <c r="L73" s="8">
        <v>109864</v>
      </c>
      <c r="M73">
        <f>Table1[[#This Row],[actual_price]]*Table1[[#This Row],[rating_count]]</f>
        <v>438357360</v>
      </c>
      <c r="N73" t="s">
        <v>4218</v>
      </c>
      <c r="O73" t="str">
        <f t="shared" si="8"/>
        <v>AFLLCZFPCLWLDKVX63KDI75LX7EA</v>
      </c>
      <c r="P73" t="s">
        <v>4219</v>
      </c>
      <c r="Q73" t="str">
        <f t="shared" si="9"/>
        <v>R1E0E2U9FSYVCE</v>
      </c>
      <c r="R73" t="s">
        <v>4220</v>
      </c>
      <c r="S73" t="s">
        <v>4221</v>
      </c>
      <c r="T73" t="s">
        <v>4222</v>
      </c>
      <c r="U73" t="s">
        <v>4223</v>
      </c>
      <c r="V73">
        <f>IF(Table1[[#This Row],[rating_count]]&lt;=1000,1,0)</f>
        <v>0</v>
      </c>
      <c r="W73">
        <f>Table1[[#This Row],[rating]]*LOG10(Table1[[#This Row],[rating_count]]+1)</f>
        <v>20.667523376206301</v>
      </c>
    </row>
    <row r="74" spans="1:23" x14ac:dyDescent="0.3">
      <c r="A74" t="s">
        <v>4851</v>
      </c>
      <c r="B74" t="s">
        <v>4852</v>
      </c>
      <c r="C74" t="s">
        <v>4471</v>
      </c>
      <c r="D74" t="str">
        <f t="shared" si="5"/>
        <v>Electronics</v>
      </c>
      <c r="E74">
        <v>1999</v>
      </c>
      <c r="F74">
        <v>2999</v>
      </c>
      <c r="G74" t="str">
        <f t="shared" si="6"/>
        <v>₹1,000–₹4,999</v>
      </c>
      <c r="H74" s="5">
        <v>0.64</v>
      </c>
      <c r="I74">
        <v>33</v>
      </c>
      <c r="J74" t="str">
        <f t="shared" si="7"/>
        <v>27-39%</v>
      </c>
      <c r="K74">
        <v>4.3</v>
      </c>
      <c r="L74" s="8">
        <v>63899</v>
      </c>
      <c r="M74">
        <f>Table1[[#This Row],[actual_price]]*Table1[[#This Row],[rating_count]]</f>
        <v>191633101</v>
      </c>
      <c r="N74" t="s">
        <v>4853</v>
      </c>
      <c r="O74" t="str">
        <f t="shared" si="8"/>
        <v>AEWM6BXJQ76ZA3JH3TEG3ORMEDCA</v>
      </c>
      <c r="P74" t="s">
        <v>4854</v>
      </c>
      <c r="Q74" t="str">
        <f t="shared" si="9"/>
        <v>R1HX6VQS2UYU8R</v>
      </c>
      <c r="R74" t="s">
        <v>4855</v>
      </c>
      <c r="S74" t="s">
        <v>4856</v>
      </c>
      <c r="T74" t="s">
        <v>4857</v>
      </c>
      <c r="U74" t="s">
        <v>4858</v>
      </c>
      <c r="V74">
        <f>IF(Table1[[#This Row],[rating_count]]&lt;=1000,1,0)</f>
        <v>0</v>
      </c>
      <c r="W74">
        <f>Table1[[#This Row],[rating]]*LOG10(Table1[[#This Row],[rating_count]]+1)</f>
        <v>20.663653690081119</v>
      </c>
    </row>
    <row r="75" spans="1:23" x14ac:dyDescent="0.3">
      <c r="A75" t="s">
        <v>3985</v>
      </c>
      <c r="B75" t="s">
        <v>3986</v>
      </c>
      <c r="C75" t="s">
        <v>3581</v>
      </c>
      <c r="D75" t="str">
        <f t="shared" si="5"/>
        <v>Electronics</v>
      </c>
      <c r="E75">
        <v>1220</v>
      </c>
      <c r="F75">
        <v>3990</v>
      </c>
      <c r="G75" t="str">
        <f t="shared" si="6"/>
        <v>₹1,000–₹4,999</v>
      </c>
      <c r="H75" s="5">
        <v>0.64</v>
      </c>
      <c r="I75">
        <v>69</v>
      </c>
      <c r="J75" t="str">
        <f t="shared" si="7"/>
        <v>66-78%</v>
      </c>
      <c r="K75">
        <v>4.0999999999999996</v>
      </c>
      <c r="L75" s="8">
        <v>107151</v>
      </c>
      <c r="M75">
        <f>Table1[[#This Row],[actual_price]]*Table1[[#This Row],[rating_count]]</f>
        <v>427532490</v>
      </c>
      <c r="N75" t="s">
        <v>3987</v>
      </c>
      <c r="O75" t="str">
        <f t="shared" si="8"/>
        <v>AFU4JDUZDD6N5MUGLULCRLUQLHDQ</v>
      </c>
      <c r="P75" t="s">
        <v>3988</v>
      </c>
      <c r="Q75" t="str">
        <f t="shared" si="9"/>
        <v>RIRMEEQUWCCJK</v>
      </c>
      <c r="R75" t="s">
        <v>3989</v>
      </c>
      <c r="S75" t="s">
        <v>3990</v>
      </c>
      <c r="T75" t="s">
        <v>3991</v>
      </c>
      <c r="U75" t="s">
        <v>3992</v>
      </c>
      <c r="V75">
        <f>IF(Table1[[#This Row],[rating_count]]&lt;=1000,1,0)</f>
        <v>0</v>
      </c>
      <c r="W75">
        <f>Table1[[#This Row],[rating]]*LOG10(Table1[[#This Row],[rating_count]]+1)</f>
        <v>20.623001154527628</v>
      </c>
    </row>
    <row r="76" spans="1:23" x14ac:dyDescent="0.3">
      <c r="A76" t="s">
        <v>6177</v>
      </c>
      <c r="B76" t="s">
        <v>6178</v>
      </c>
      <c r="C76" t="s">
        <v>2464</v>
      </c>
      <c r="D76" t="str">
        <f t="shared" si="5"/>
        <v>Electronics</v>
      </c>
      <c r="E76">
        <v>399</v>
      </c>
      <c r="F76">
        <v>1290</v>
      </c>
      <c r="G76" t="str">
        <f t="shared" si="6"/>
        <v>₹1,000–₹4,999</v>
      </c>
      <c r="H76" s="5">
        <v>0.64</v>
      </c>
      <c r="I76">
        <v>69</v>
      </c>
      <c r="J76" t="str">
        <f t="shared" si="7"/>
        <v>66-78%</v>
      </c>
      <c r="K76">
        <v>4.2</v>
      </c>
      <c r="L76" s="8">
        <v>76042</v>
      </c>
      <c r="M76">
        <f>Table1[[#This Row],[actual_price]]*Table1[[#This Row],[rating_count]]</f>
        <v>98094180</v>
      </c>
      <c r="N76" t="s">
        <v>6179</v>
      </c>
      <c r="O76" t="str">
        <f t="shared" si="8"/>
        <v>AHQWVH4J5YCLOZJMQJTB3FKA66YA</v>
      </c>
      <c r="P76" t="s">
        <v>6180</v>
      </c>
      <c r="Q76" t="str">
        <f t="shared" si="9"/>
        <v>R1V27KSTIYDLNO</v>
      </c>
      <c r="R76" t="s">
        <v>6181</v>
      </c>
      <c r="S76" t="s">
        <v>6182</v>
      </c>
      <c r="T76" t="s">
        <v>6183</v>
      </c>
      <c r="U76" t="s">
        <v>6184</v>
      </c>
      <c r="V76">
        <f>IF(Table1[[#This Row],[rating_count]]&lt;=1000,1,0)</f>
        <v>0</v>
      </c>
      <c r="W76">
        <f>Table1[[#This Row],[rating]]*LOG10(Table1[[#This Row],[rating_count]]+1)</f>
        <v>20.500448816570767</v>
      </c>
    </row>
    <row r="77" spans="1:23" x14ac:dyDescent="0.3">
      <c r="A77" t="s">
        <v>6626</v>
      </c>
      <c r="B77" t="s">
        <v>6627</v>
      </c>
      <c r="C77" t="s">
        <v>2464</v>
      </c>
      <c r="D77" t="str">
        <f t="shared" si="5"/>
        <v>Electronics</v>
      </c>
      <c r="E77">
        <v>1490</v>
      </c>
      <c r="F77">
        <v>1990</v>
      </c>
      <c r="G77" t="str">
        <f t="shared" si="6"/>
        <v>₹1,000–₹4,999</v>
      </c>
      <c r="H77" s="5">
        <v>0.64</v>
      </c>
      <c r="I77">
        <v>25</v>
      </c>
      <c r="J77" t="str">
        <f t="shared" si="7"/>
        <v>14-26%</v>
      </c>
      <c r="K77">
        <v>4.0999999999999996</v>
      </c>
      <c r="L77" s="8">
        <v>98250</v>
      </c>
      <c r="M77">
        <f>Table1[[#This Row],[actual_price]]*Table1[[#This Row],[rating_count]]</f>
        <v>195517500</v>
      </c>
      <c r="N77" t="s">
        <v>6628</v>
      </c>
      <c r="O77" t="str">
        <f t="shared" si="8"/>
        <v>AF7IXQKBUL6NEIQG4R53LMJJUGXQ</v>
      </c>
      <c r="P77" t="s">
        <v>6629</v>
      </c>
      <c r="Q77" t="str">
        <f t="shared" si="9"/>
        <v>R69FUCBNGBRX1</v>
      </c>
      <c r="R77" t="s">
        <v>6630</v>
      </c>
      <c r="S77" t="s">
        <v>6631</v>
      </c>
      <c r="T77" t="s">
        <v>6632</v>
      </c>
      <c r="U77" t="s">
        <v>6633</v>
      </c>
      <c r="V77">
        <f>IF(Table1[[#This Row],[rating_count]]&lt;=1000,1,0)</f>
        <v>0</v>
      </c>
      <c r="W77">
        <f>Table1[[#This Row],[rating]]*LOG10(Table1[[#This Row],[rating_count]]+1)</f>
        <v>20.468581615232662</v>
      </c>
    </row>
    <row r="78" spans="1:23" x14ac:dyDescent="0.3">
      <c r="A78" t="s">
        <v>3579</v>
      </c>
      <c r="B78" t="s">
        <v>3580</v>
      </c>
      <c r="C78" t="s">
        <v>3581</v>
      </c>
      <c r="D78" t="str">
        <f t="shared" si="5"/>
        <v>Electronics</v>
      </c>
      <c r="E78">
        <v>1399</v>
      </c>
      <c r="F78">
        <v>2990</v>
      </c>
      <c r="G78" t="str">
        <f t="shared" si="6"/>
        <v>₹1,000–₹4,999</v>
      </c>
      <c r="H78" s="5">
        <v>0.64</v>
      </c>
      <c r="I78">
        <v>53</v>
      </c>
      <c r="J78" t="str">
        <f t="shared" si="7"/>
        <v>53-65%</v>
      </c>
      <c r="K78">
        <v>4.0999999999999996</v>
      </c>
      <c r="L78" s="8">
        <v>97175</v>
      </c>
      <c r="M78">
        <f>Table1[[#This Row],[actual_price]]*Table1[[#This Row],[rating_count]]</f>
        <v>290553250</v>
      </c>
      <c r="N78" t="s">
        <v>3582</v>
      </c>
      <c r="O78" t="str">
        <f t="shared" si="8"/>
        <v>AFWOX5BA5QS5TCVTNV3EHQXOSCLQ</v>
      </c>
      <c r="P78" t="s">
        <v>3583</v>
      </c>
      <c r="Q78" t="str">
        <f t="shared" si="9"/>
        <v>R2E3GV1LFGQNFD</v>
      </c>
      <c r="R78" t="s">
        <v>3584</v>
      </c>
      <c r="S78" t="s">
        <v>3585</v>
      </c>
      <c r="T78" t="s">
        <v>3586</v>
      </c>
      <c r="U78" t="s">
        <v>3587</v>
      </c>
      <c r="V78">
        <f>IF(Table1[[#This Row],[rating_count]]&lt;=1000,1,0)</f>
        <v>0</v>
      </c>
      <c r="W78">
        <f>Table1[[#This Row],[rating]]*LOG10(Table1[[#This Row],[rating_count]]+1)</f>
        <v>20.448991975768077</v>
      </c>
    </row>
    <row r="79" spans="1:23" x14ac:dyDescent="0.3">
      <c r="A79" t="s">
        <v>3579</v>
      </c>
      <c r="B79" t="s">
        <v>3580</v>
      </c>
      <c r="C79" t="s">
        <v>3581</v>
      </c>
      <c r="D79" t="str">
        <f t="shared" si="5"/>
        <v>Electronics</v>
      </c>
      <c r="E79">
        <v>1399</v>
      </c>
      <c r="F79">
        <v>2990</v>
      </c>
      <c r="G79" t="str">
        <f t="shared" si="6"/>
        <v>₹1,000–₹4,999</v>
      </c>
      <c r="H79" s="5">
        <v>0.64</v>
      </c>
      <c r="I79">
        <v>53</v>
      </c>
      <c r="J79" t="str">
        <f t="shared" si="7"/>
        <v>53-65%</v>
      </c>
      <c r="K79">
        <v>4.0999999999999996</v>
      </c>
      <c r="L79" s="8">
        <v>97174</v>
      </c>
      <c r="M79">
        <f>Table1[[#This Row],[actual_price]]*Table1[[#This Row],[rating_count]]</f>
        <v>290550260</v>
      </c>
      <c r="N79" t="s">
        <v>3582</v>
      </c>
      <c r="O79" t="str">
        <f t="shared" si="8"/>
        <v>AFWOX5BA5QS5TCVTNV3EHQXOSCLQ</v>
      </c>
      <c r="P79" t="s">
        <v>3583</v>
      </c>
      <c r="Q79" t="str">
        <f t="shared" si="9"/>
        <v>R2E3GV1LFGQNFD</v>
      </c>
      <c r="R79" t="s">
        <v>3584</v>
      </c>
      <c r="S79" t="s">
        <v>3585</v>
      </c>
      <c r="T79" t="s">
        <v>6224</v>
      </c>
      <c r="U79" t="s">
        <v>6225</v>
      </c>
      <c r="V79">
        <f>IF(Table1[[#This Row],[rating_count]]&lt;=1000,1,0)</f>
        <v>0</v>
      </c>
      <c r="W79">
        <f>Table1[[#This Row],[rating]]*LOG10(Table1[[#This Row],[rating_count]]+1)</f>
        <v>20.448973652143547</v>
      </c>
    </row>
    <row r="80" spans="1:23" x14ac:dyDescent="0.3">
      <c r="A80" t="s">
        <v>1444</v>
      </c>
      <c r="B80" t="s">
        <v>1445</v>
      </c>
      <c r="C80" t="s">
        <v>104</v>
      </c>
      <c r="D80" t="str">
        <f t="shared" si="5"/>
        <v>Electronics</v>
      </c>
      <c r="E80">
        <v>467</v>
      </c>
      <c r="F80">
        <v>599</v>
      </c>
      <c r="G80" t="str">
        <f t="shared" si="6"/>
        <v>₹0–₹999</v>
      </c>
      <c r="H80" s="5">
        <v>0.64</v>
      </c>
      <c r="I80">
        <v>22</v>
      </c>
      <c r="J80" t="str">
        <f t="shared" si="7"/>
        <v>14-26%</v>
      </c>
      <c r="K80">
        <v>4.4000000000000004</v>
      </c>
      <c r="L80" s="8">
        <v>44054</v>
      </c>
      <c r="M80">
        <f>Table1[[#This Row],[actual_price]]*Table1[[#This Row],[rating_count]]</f>
        <v>26388346</v>
      </c>
      <c r="N80" t="s">
        <v>1446</v>
      </c>
      <c r="O80" t="str">
        <f t="shared" si="8"/>
        <v>AH3JUIQYDAPZIELYMMCLQIF66NDA</v>
      </c>
      <c r="P80" t="s">
        <v>1447</v>
      </c>
      <c r="Q80" t="str">
        <f t="shared" si="9"/>
        <v>RJQS7P8SU8IWQ</v>
      </c>
      <c r="R80" t="s">
        <v>1448</v>
      </c>
      <c r="S80" t="s">
        <v>1449</v>
      </c>
      <c r="T80" t="s">
        <v>1450</v>
      </c>
      <c r="U80" t="s">
        <v>1451</v>
      </c>
      <c r="V80">
        <f>IF(Table1[[#This Row],[rating_count]]&lt;=1000,1,0)</f>
        <v>0</v>
      </c>
      <c r="W80">
        <f>Table1[[#This Row],[rating]]*LOG10(Table1[[#This Row],[rating_count]]+1)</f>
        <v>20.433578904545321</v>
      </c>
    </row>
    <row r="81" spans="1:23" x14ac:dyDescent="0.3">
      <c r="A81" t="s">
        <v>2445</v>
      </c>
      <c r="B81" t="s">
        <v>2446</v>
      </c>
      <c r="C81" t="s">
        <v>2447</v>
      </c>
      <c r="D81" t="str">
        <f t="shared" si="5"/>
        <v>Electronics</v>
      </c>
      <c r="E81">
        <v>1299</v>
      </c>
      <c r="F81">
        <v>1599</v>
      </c>
      <c r="G81" t="str">
        <f t="shared" si="6"/>
        <v>₹1,000–₹4,999</v>
      </c>
      <c r="H81" s="5">
        <v>0.64</v>
      </c>
      <c r="I81">
        <v>19</v>
      </c>
      <c r="J81" t="str">
        <f t="shared" si="7"/>
        <v>14-26%</v>
      </c>
      <c r="K81">
        <v>4</v>
      </c>
      <c r="L81" s="8">
        <v>128311</v>
      </c>
      <c r="M81">
        <f>Table1[[#This Row],[actual_price]]*Table1[[#This Row],[rating_count]]</f>
        <v>205169289</v>
      </c>
      <c r="N81" t="s">
        <v>2448</v>
      </c>
      <c r="O81" t="str">
        <f t="shared" si="8"/>
        <v>AE27UOZENYSWCQVQRRUQIV2ZM7VA</v>
      </c>
      <c r="P81" t="s">
        <v>2449</v>
      </c>
      <c r="Q81" t="str">
        <f t="shared" si="9"/>
        <v>R1BFOK13WV2QLM</v>
      </c>
      <c r="R81" t="s">
        <v>2450</v>
      </c>
      <c r="S81" t="s">
        <v>2451</v>
      </c>
      <c r="T81" t="s">
        <v>2452</v>
      </c>
      <c r="U81" t="s">
        <v>2453</v>
      </c>
      <c r="V81">
        <f>IF(Table1[[#This Row],[rating_count]]&lt;=1000,1,0)</f>
        <v>0</v>
      </c>
      <c r="W81">
        <f>Table1[[#This Row],[rating]]*LOG10(Table1[[#This Row],[rating_count]]+1)</f>
        <v>20.433069097520871</v>
      </c>
    </row>
    <row r="82" spans="1:23" x14ac:dyDescent="0.3">
      <c r="A82" t="s">
        <v>2878</v>
      </c>
      <c r="B82" t="s">
        <v>2879</v>
      </c>
      <c r="C82" t="s">
        <v>2447</v>
      </c>
      <c r="D82" t="str">
        <f t="shared" si="5"/>
        <v>Electronics</v>
      </c>
      <c r="E82">
        <v>1299</v>
      </c>
      <c r="F82">
        <v>1599</v>
      </c>
      <c r="G82" t="str">
        <f t="shared" si="6"/>
        <v>₹1,000–₹4,999</v>
      </c>
      <c r="H82" s="5">
        <v>0.64</v>
      </c>
      <c r="I82">
        <v>19</v>
      </c>
      <c r="J82" t="str">
        <f t="shared" si="7"/>
        <v>14-26%</v>
      </c>
      <c r="K82">
        <v>4</v>
      </c>
      <c r="L82" s="8">
        <v>128311</v>
      </c>
      <c r="M82">
        <f>Table1[[#This Row],[actual_price]]*Table1[[#This Row],[rating_count]]</f>
        <v>205169289</v>
      </c>
      <c r="N82" t="s">
        <v>2448</v>
      </c>
      <c r="O82" t="str">
        <f t="shared" si="8"/>
        <v>AE27UOZENYSWCQVQRRUQIV2ZM7VA</v>
      </c>
      <c r="P82" t="s">
        <v>2449</v>
      </c>
      <c r="Q82" t="str">
        <f t="shared" si="9"/>
        <v>R1BFOK13WV2QLM</v>
      </c>
      <c r="R82" t="s">
        <v>2450</v>
      </c>
      <c r="S82" t="s">
        <v>2451</v>
      </c>
      <c r="T82" t="s">
        <v>2880</v>
      </c>
      <c r="U82" t="s">
        <v>2881</v>
      </c>
      <c r="V82">
        <f>IF(Table1[[#This Row],[rating_count]]&lt;=1000,1,0)</f>
        <v>0</v>
      </c>
      <c r="W82">
        <f>Table1[[#This Row],[rating]]*LOG10(Table1[[#This Row],[rating_count]]+1)</f>
        <v>20.433069097520871</v>
      </c>
    </row>
    <row r="83" spans="1:23" x14ac:dyDescent="0.3">
      <c r="A83" t="s">
        <v>3025</v>
      </c>
      <c r="B83" t="s">
        <v>3026</v>
      </c>
      <c r="C83" t="s">
        <v>2447</v>
      </c>
      <c r="D83" t="str">
        <f t="shared" si="5"/>
        <v>Electronics</v>
      </c>
      <c r="E83">
        <v>1324</v>
      </c>
      <c r="F83">
        <v>1699</v>
      </c>
      <c r="G83" t="str">
        <f t="shared" si="6"/>
        <v>₹1,000–₹4,999</v>
      </c>
      <c r="H83" s="5">
        <v>0.64</v>
      </c>
      <c r="I83">
        <v>22</v>
      </c>
      <c r="J83" t="str">
        <f t="shared" si="7"/>
        <v>14-26%</v>
      </c>
      <c r="K83">
        <v>4</v>
      </c>
      <c r="L83" s="8">
        <v>128311</v>
      </c>
      <c r="M83">
        <f>Table1[[#This Row],[actual_price]]*Table1[[#This Row],[rating_count]]</f>
        <v>218000389</v>
      </c>
      <c r="N83" t="s">
        <v>2448</v>
      </c>
      <c r="O83" t="str">
        <f t="shared" si="8"/>
        <v>AE27UOZENYSWCQVQRRUQIV2ZM7VA</v>
      </c>
      <c r="P83" t="s">
        <v>2449</v>
      </c>
      <c r="Q83" t="str">
        <f t="shared" si="9"/>
        <v>R1BFOK13WV2QLM</v>
      </c>
      <c r="R83" t="s">
        <v>2450</v>
      </c>
      <c r="S83" t="s">
        <v>2451</v>
      </c>
      <c r="T83" t="s">
        <v>3027</v>
      </c>
      <c r="U83" t="s">
        <v>3028</v>
      </c>
      <c r="V83">
        <f>IF(Table1[[#This Row],[rating_count]]&lt;=1000,1,0)</f>
        <v>0</v>
      </c>
      <c r="W83">
        <f>Table1[[#This Row],[rating]]*LOG10(Table1[[#This Row],[rating_count]]+1)</f>
        <v>20.433069097520871</v>
      </c>
    </row>
    <row r="84" spans="1:23" x14ac:dyDescent="0.3">
      <c r="A84" t="s">
        <v>3064</v>
      </c>
      <c r="B84" t="s">
        <v>3065</v>
      </c>
      <c r="C84" t="s">
        <v>2447</v>
      </c>
      <c r="D84" t="str">
        <f t="shared" si="5"/>
        <v>Electronics</v>
      </c>
      <c r="E84">
        <v>1324</v>
      </c>
      <c r="F84">
        <v>1699</v>
      </c>
      <c r="G84" t="str">
        <f t="shared" si="6"/>
        <v>₹1,000–₹4,999</v>
      </c>
      <c r="H84" s="5">
        <v>0.64</v>
      </c>
      <c r="I84">
        <v>22</v>
      </c>
      <c r="J84" t="str">
        <f t="shared" si="7"/>
        <v>14-26%</v>
      </c>
      <c r="K84">
        <v>4</v>
      </c>
      <c r="L84" s="8">
        <v>128311</v>
      </c>
      <c r="M84">
        <f>Table1[[#This Row],[actual_price]]*Table1[[#This Row],[rating_count]]</f>
        <v>218000389</v>
      </c>
      <c r="N84" t="s">
        <v>2448</v>
      </c>
      <c r="O84" t="str">
        <f t="shared" si="8"/>
        <v>AE27UOZENYSWCQVQRRUQIV2ZM7VA</v>
      </c>
      <c r="P84" t="s">
        <v>2449</v>
      </c>
      <c r="Q84" t="str">
        <f t="shared" si="9"/>
        <v>R1BFOK13WV2QLM</v>
      </c>
      <c r="R84" t="s">
        <v>2450</v>
      </c>
      <c r="S84" t="s">
        <v>2451</v>
      </c>
      <c r="T84" t="s">
        <v>2452</v>
      </c>
      <c r="U84" t="s">
        <v>3066</v>
      </c>
      <c r="V84">
        <f>IF(Table1[[#This Row],[rating_count]]&lt;=1000,1,0)</f>
        <v>0</v>
      </c>
      <c r="W84">
        <f>Table1[[#This Row],[rating]]*LOG10(Table1[[#This Row],[rating_count]]+1)</f>
        <v>20.433069097520871</v>
      </c>
    </row>
    <row r="85" spans="1:23" x14ac:dyDescent="0.3">
      <c r="A85" t="s">
        <v>4284</v>
      </c>
      <c r="B85" t="s">
        <v>4285</v>
      </c>
      <c r="C85" t="s">
        <v>3913</v>
      </c>
      <c r="D85" t="str">
        <f t="shared" si="5"/>
        <v>Computers&amp;Accessories</v>
      </c>
      <c r="E85">
        <v>889</v>
      </c>
      <c r="F85">
        <v>2500</v>
      </c>
      <c r="G85" t="str">
        <f t="shared" si="6"/>
        <v>₹1,000–₹4,999</v>
      </c>
      <c r="H85" s="5">
        <v>0.64</v>
      </c>
      <c r="I85">
        <v>64</v>
      </c>
      <c r="J85" t="str">
        <f t="shared" si="7"/>
        <v>53-65%</v>
      </c>
      <c r="K85">
        <v>4.3</v>
      </c>
      <c r="L85" s="8">
        <v>55747</v>
      </c>
      <c r="M85">
        <f>Table1[[#This Row],[actual_price]]*Table1[[#This Row],[rating_count]]</f>
        <v>139367500</v>
      </c>
      <c r="N85" t="s">
        <v>4286</v>
      </c>
      <c r="O85" t="str">
        <f t="shared" si="8"/>
        <v>AGEN4ASYZOLVEWYV3Q2CJR42ZOEQ</v>
      </c>
      <c r="P85" t="s">
        <v>4287</v>
      </c>
      <c r="Q85" t="str">
        <f t="shared" si="9"/>
        <v>R1MOAI12S1FJV1</v>
      </c>
      <c r="R85" t="s">
        <v>4288</v>
      </c>
      <c r="S85" t="s">
        <v>4289</v>
      </c>
      <c r="T85" t="s">
        <v>4290</v>
      </c>
      <c r="U85" t="s">
        <v>4291</v>
      </c>
      <c r="V85">
        <f>IF(Table1[[#This Row],[rating_count]]&lt;=1000,1,0)</f>
        <v>0</v>
      </c>
      <c r="W85">
        <f>Table1[[#This Row],[rating]]*LOG10(Table1[[#This Row],[rating_count]]+1)</f>
        <v>20.408785952889403</v>
      </c>
    </row>
    <row r="86" spans="1:23" x14ac:dyDescent="0.3">
      <c r="A86" t="s">
        <v>4025</v>
      </c>
      <c r="B86" t="s">
        <v>4026</v>
      </c>
      <c r="C86" t="s">
        <v>3922</v>
      </c>
      <c r="D86" t="str">
        <f t="shared" si="5"/>
        <v>Computers&amp;Accessories</v>
      </c>
      <c r="E86">
        <v>269</v>
      </c>
      <c r="F86">
        <v>649</v>
      </c>
      <c r="G86" t="str">
        <f t="shared" si="6"/>
        <v>₹0–₹999</v>
      </c>
      <c r="H86" s="5">
        <v>0.64</v>
      </c>
      <c r="I86">
        <v>59</v>
      </c>
      <c r="J86" t="str">
        <f t="shared" si="7"/>
        <v>53-65%</v>
      </c>
      <c r="K86">
        <v>4.3</v>
      </c>
      <c r="L86" s="8">
        <v>54315</v>
      </c>
      <c r="M86">
        <f>Table1[[#This Row],[actual_price]]*Table1[[#This Row],[rating_count]]</f>
        <v>35250435</v>
      </c>
      <c r="N86" t="s">
        <v>4027</v>
      </c>
      <c r="O86" t="str">
        <f t="shared" si="8"/>
        <v>AEKLQGYWRYPMVY7BPBGHFZHW2KHQ</v>
      </c>
      <c r="P86" t="s">
        <v>4028</v>
      </c>
      <c r="Q86" t="str">
        <f t="shared" si="9"/>
        <v>RZK0M87UXFG2</v>
      </c>
      <c r="R86" t="s">
        <v>4029</v>
      </c>
      <c r="S86" t="s">
        <v>4030</v>
      </c>
      <c r="T86" t="s">
        <v>4031</v>
      </c>
      <c r="U86" t="s">
        <v>4032</v>
      </c>
      <c r="V86">
        <f>IF(Table1[[#This Row],[rating_count]]&lt;=1000,1,0)</f>
        <v>0</v>
      </c>
      <c r="W86">
        <f>Table1[[#This Row],[rating]]*LOG10(Table1[[#This Row],[rating_count]]+1)</f>
        <v>20.360189452482299</v>
      </c>
    </row>
    <row r="87" spans="1:23" x14ac:dyDescent="0.3">
      <c r="A87" t="s">
        <v>3047</v>
      </c>
      <c r="B87" t="s">
        <v>3048</v>
      </c>
      <c r="C87" t="s">
        <v>3049</v>
      </c>
      <c r="D87" t="str">
        <f t="shared" si="5"/>
        <v>Electronics</v>
      </c>
      <c r="E87">
        <v>999</v>
      </c>
      <c r="F87">
        <v>2899</v>
      </c>
      <c r="G87" t="str">
        <f t="shared" si="6"/>
        <v>₹1,000–₹4,999</v>
      </c>
      <c r="H87" s="5">
        <v>0.64</v>
      </c>
      <c r="I87">
        <v>66</v>
      </c>
      <c r="J87" t="str">
        <f t="shared" si="7"/>
        <v>66-78%</v>
      </c>
      <c r="K87">
        <v>4.5999999999999996</v>
      </c>
      <c r="L87" s="8">
        <v>26603</v>
      </c>
      <c r="M87">
        <f>Table1[[#This Row],[actual_price]]*Table1[[#This Row],[rating_count]]</f>
        <v>77122097</v>
      </c>
      <c r="N87" t="s">
        <v>3050</v>
      </c>
      <c r="O87" t="str">
        <f t="shared" si="8"/>
        <v>AFDITJCB5D4EOPYZKGP5RGRJFVLA</v>
      </c>
      <c r="P87" t="s">
        <v>3051</v>
      </c>
      <c r="Q87" t="str">
        <f t="shared" si="9"/>
        <v>RE1RVB3YIBPKD</v>
      </c>
      <c r="R87" t="s">
        <v>3052</v>
      </c>
      <c r="S87" t="s">
        <v>3053</v>
      </c>
      <c r="T87" t="s">
        <v>3054</v>
      </c>
      <c r="U87" t="s">
        <v>3055</v>
      </c>
      <c r="V87">
        <f>IF(Table1[[#This Row],[rating_count]]&lt;=1000,1,0)</f>
        <v>0</v>
      </c>
      <c r="W87">
        <f>Table1[[#This Row],[rating]]*LOG10(Table1[[#This Row],[rating_count]]+1)</f>
        <v>20.354755920145717</v>
      </c>
    </row>
    <row r="88" spans="1:23" x14ac:dyDescent="0.3">
      <c r="A88" t="s">
        <v>4114</v>
      </c>
      <c r="B88" t="s">
        <v>4115</v>
      </c>
      <c r="C88" t="s">
        <v>2464</v>
      </c>
      <c r="D88" t="str">
        <f t="shared" si="5"/>
        <v>Electronics</v>
      </c>
      <c r="E88">
        <v>449</v>
      </c>
      <c r="F88">
        <v>1290</v>
      </c>
      <c r="G88" t="str">
        <f t="shared" si="6"/>
        <v>₹1,000–₹4,999</v>
      </c>
      <c r="H88" s="5">
        <v>0.64</v>
      </c>
      <c r="I88">
        <v>65</v>
      </c>
      <c r="J88" t="str">
        <f t="shared" si="7"/>
        <v>53-65%</v>
      </c>
      <c r="K88">
        <v>4.0999999999999996</v>
      </c>
      <c r="L88" s="8">
        <v>91770</v>
      </c>
      <c r="M88">
        <f>Table1[[#This Row],[actual_price]]*Table1[[#This Row],[rating_count]]</f>
        <v>118383300</v>
      </c>
      <c r="N88" t="s">
        <v>4116</v>
      </c>
      <c r="O88" t="str">
        <f t="shared" si="8"/>
        <v>AFYMFZN2MFKODDI25OZKLO36LCHA</v>
      </c>
      <c r="P88" t="s">
        <v>4117</v>
      </c>
      <c r="Q88" t="str">
        <f t="shared" si="9"/>
        <v>RZ7BLWVBP91F3</v>
      </c>
      <c r="R88" t="s">
        <v>4118</v>
      </c>
      <c r="S88" t="s">
        <v>4119</v>
      </c>
      <c r="T88" t="s">
        <v>4120</v>
      </c>
      <c r="U88" t="s">
        <v>4121</v>
      </c>
      <c r="V88">
        <f>IF(Table1[[#This Row],[rating_count]]&lt;=1000,1,0)</f>
        <v>0</v>
      </c>
      <c r="W88">
        <f>Table1[[#This Row],[rating]]*LOG10(Table1[[#This Row],[rating_count]]+1)</f>
        <v>20.34709240281742</v>
      </c>
    </row>
    <row r="89" spans="1:23" x14ac:dyDescent="0.3">
      <c r="A89" t="s">
        <v>4068</v>
      </c>
      <c r="B89" t="s">
        <v>4069</v>
      </c>
      <c r="C89" t="s">
        <v>3922</v>
      </c>
      <c r="D89" t="str">
        <f t="shared" si="5"/>
        <v>Computers&amp;Accessories</v>
      </c>
      <c r="E89">
        <v>299</v>
      </c>
      <c r="F89">
        <v>650</v>
      </c>
      <c r="G89" t="str">
        <f t="shared" si="6"/>
        <v>₹0–₹999</v>
      </c>
      <c r="H89" s="5">
        <v>0.64</v>
      </c>
      <c r="I89">
        <v>54</v>
      </c>
      <c r="J89" t="str">
        <f t="shared" si="7"/>
        <v>53-65%</v>
      </c>
      <c r="K89">
        <v>4.5</v>
      </c>
      <c r="L89" s="8">
        <v>33176</v>
      </c>
      <c r="M89">
        <f>Table1[[#This Row],[actual_price]]*Table1[[#This Row],[rating_count]]</f>
        <v>21564400</v>
      </c>
      <c r="N89" t="s">
        <v>4070</v>
      </c>
      <c r="O89" t="str">
        <f t="shared" si="8"/>
        <v>AH5ZFNLZLJW24YKDQMDHCWGT3MLA</v>
      </c>
      <c r="P89" t="s">
        <v>4071</v>
      </c>
      <c r="Q89" t="str">
        <f t="shared" si="9"/>
        <v>R2K3IBMM9I3HQH</v>
      </c>
      <c r="R89" t="s">
        <v>4072</v>
      </c>
      <c r="S89" t="s">
        <v>4073</v>
      </c>
      <c r="T89" t="s">
        <v>4074</v>
      </c>
      <c r="U89" t="s">
        <v>4075</v>
      </c>
      <c r="V89">
        <f>IF(Table1[[#This Row],[rating_count]]&lt;=1000,1,0)</f>
        <v>0</v>
      </c>
      <c r="W89">
        <f>Table1[[#This Row],[rating]]*LOG10(Table1[[#This Row],[rating_count]]+1)</f>
        <v>20.343767007513907</v>
      </c>
    </row>
    <row r="90" spans="1:23" x14ac:dyDescent="0.3">
      <c r="A90" t="s">
        <v>2755</v>
      </c>
      <c r="B90" t="s">
        <v>2756</v>
      </c>
      <c r="C90" t="s">
        <v>2367</v>
      </c>
      <c r="D90" t="str">
        <f t="shared" si="5"/>
        <v>Electronics</v>
      </c>
      <c r="E90">
        <v>2299</v>
      </c>
      <c r="F90">
        <v>7990</v>
      </c>
      <c r="G90" t="str">
        <f t="shared" si="6"/>
        <v>₹5,000–₹9,999</v>
      </c>
      <c r="H90" s="5">
        <v>0.64</v>
      </c>
      <c r="I90">
        <v>71</v>
      </c>
      <c r="J90" t="str">
        <f t="shared" si="7"/>
        <v>66-78%</v>
      </c>
      <c r="K90">
        <v>4.2</v>
      </c>
      <c r="L90" s="8">
        <v>69622</v>
      </c>
      <c r="M90">
        <f>Table1[[#This Row],[actual_price]]*Table1[[#This Row],[rating_count]]</f>
        <v>556279780</v>
      </c>
      <c r="N90" t="s">
        <v>2757</v>
      </c>
      <c r="O90" t="str">
        <f t="shared" si="8"/>
        <v>AFBVVELP4GVFVUNT2JCI5JHVGRWQ</v>
      </c>
      <c r="P90" t="s">
        <v>2758</v>
      </c>
      <c r="Q90" t="str">
        <f t="shared" si="9"/>
        <v>R2LYKHFGZWSYDL</v>
      </c>
      <c r="R90" t="s">
        <v>2759</v>
      </c>
      <c r="S90" t="s">
        <v>2760</v>
      </c>
      <c r="T90" t="s">
        <v>2761</v>
      </c>
      <c r="U90" t="s">
        <v>2762</v>
      </c>
      <c r="V90">
        <f>IF(Table1[[#This Row],[rating_count]]&lt;=1000,1,0)</f>
        <v>0</v>
      </c>
      <c r="W90">
        <f>Table1[[#This Row],[rating]]*LOG10(Table1[[#This Row],[rating_count]]+1)</f>
        <v>20.339561477580087</v>
      </c>
    </row>
    <row r="91" spans="1:23" x14ac:dyDescent="0.3">
      <c r="A91" t="s">
        <v>2755</v>
      </c>
      <c r="B91" t="s">
        <v>2756</v>
      </c>
      <c r="C91" t="s">
        <v>2367</v>
      </c>
      <c r="D91" t="str">
        <f t="shared" si="5"/>
        <v>Electronics</v>
      </c>
      <c r="E91">
        <v>2299</v>
      </c>
      <c r="F91">
        <v>7990</v>
      </c>
      <c r="G91" t="str">
        <f t="shared" si="6"/>
        <v>₹5,000–₹9,999</v>
      </c>
      <c r="H91" s="5">
        <v>0.64</v>
      </c>
      <c r="I91">
        <v>71</v>
      </c>
      <c r="J91" t="str">
        <f t="shared" si="7"/>
        <v>66-78%</v>
      </c>
      <c r="K91">
        <v>4.2</v>
      </c>
      <c r="L91" s="8">
        <v>69619</v>
      </c>
      <c r="M91">
        <f>Table1[[#This Row],[actual_price]]*Table1[[#This Row],[rating_count]]</f>
        <v>556255810</v>
      </c>
      <c r="N91" t="s">
        <v>2757</v>
      </c>
      <c r="O91" t="str">
        <f t="shared" si="8"/>
        <v>AFBVVELP4GVFVUNT2JCI5JHVGRWQ</v>
      </c>
      <c r="P91" t="s">
        <v>2758</v>
      </c>
      <c r="Q91" t="str">
        <f t="shared" si="9"/>
        <v>R2LYKHFGZWSYDL</v>
      </c>
      <c r="R91" t="s">
        <v>2759</v>
      </c>
      <c r="S91" t="s">
        <v>2760</v>
      </c>
      <c r="T91" t="s">
        <v>4212</v>
      </c>
      <c r="U91" t="s">
        <v>4213</v>
      </c>
      <c r="V91">
        <f>IF(Table1[[#This Row],[rating_count]]&lt;=1000,1,0)</f>
        <v>0</v>
      </c>
      <c r="W91">
        <f>Table1[[#This Row],[rating]]*LOG10(Table1[[#This Row],[rating_count]]+1)</f>
        <v>20.339482879582732</v>
      </c>
    </row>
    <row r="92" spans="1:23" x14ac:dyDescent="0.3">
      <c r="A92" t="s">
        <v>4500</v>
      </c>
      <c r="B92" t="s">
        <v>4501</v>
      </c>
      <c r="C92" t="s">
        <v>3913</v>
      </c>
      <c r="D92" t="str">
        <f t="shared" si="5"/>
        <v>Computers&amp;Accessories</v>
      </c>
      <c r="E92">
        <v>1109</v>
      </c>
      <c r="F92">
        <v>2800</v>
      </c>
      <c r="G92" t="str">
        <f t="shared" si="6"/>
        <v>₹1,000–₹4,999</v>
      </c>
      <c r="H92" s="5">
        <v>0.64</v>
      </c>
      <c r="I92">
        <v>60</v>
      </c>
      <c r="J92" t="str">
        <f t="shared" si="7"/>
        <v>53-65%</v>
      </c>
      <c r="K92">
        <v>4.3</v>
      </c>
      <c r="L92" s="8">
        <v>53464</v>
      </c>
      <c r="M92">
        <f>Table1[[#This Row],[actual_price]]*Table1[[#This Row],[rating_count]]</f>
        <v>149699200</v>
      </c>
      <c r="N92" t="s">
        <v>4502</v>
      </c>
      <c r="O92" t="str">
        <f t="shared" si="8"/>
        <v>AEZPNXZLF5U7XEX6TOW3J56C3XDA</v>
      </c>
      <c r="P92" t="s">
        <v>4503</v>
      </c>
      <c r="Q92" t="str">
        <f t="shared" si="9"/>
        <v>R3PB00C7ZEBAMG</v>
      </c>
      <c r="R92" t="s">
        <v>4504</v>
      </c>
      <c r="S92" t="s">
        <v>10551</v>
      </c>
      <c r="T92" t="s">
        <v>4505</v>
      </c>
      <c r="U92" t="s">
        <v>4506</v>
      </c>
      <c r="V92">
        <f>IF(Table1[[#This Row],[rating_count]]&lt;=1000,1,0)</f>
        <v>0</v>
      </c>
      <c r="W92">
        <f>Table1[[#This Row],[rating]]*LOG10(Table1[[#This Row],[rating_count]]+1)</f>
        <v>20.330699155986114</v>
      </c>
    </row>
    <row r="93" spans="1:23" x14ac:dyDescent="0.3">
      <c r="A93" t="s">
        <v>6343</v>
      </c>
      <c r="B93" t="s">
        <v>6344</v>
      </c>
      <c r="C93" t="s">
        <v>6345</v>
      </c>
      <c r="D93" t="str">
        <f t="shared" si="5"/>
        <v>Computers&amp;Accessories</v>
      </c>
      <c r="E93">
        <v>10389</v>
      </c>
      <c r="F93">
        <v>32000</v>
      </c>
      <c r="G93" t="str">
        <f t="shared" si="6"/>
        <v>₹30,000–₹39,999</v>
      </c>
      <c r="H93" s="5">
        <v>0.64</v>
      </c>
      <c r="I93">
        <v>68</v>
      </c>
      <c r="J93" t="str">
        <f t="shared" si="7"/>
        <v>66-78%</v>
      </c>
      <c r="K93">
        <v>4.4000000000000004</v>
      </c>
      <c r="L93" s="8">
        <v>41398</v>
      </c>
      <c r="M93">
        <f>Table1[[#This Row],[actual_price]]*Table1[[#This Row],[rating_count]]</f>
        <v>1324736000</v>
      </c>
      <c r="N93" t="s">
        <v>6346</v>
      </c>
      <c r="O93" t="str">
        <f t="shared" si="8"/>
        <v>AEHCVDRO2RQCQNWQH25CS6227BOA</v>
      </c>
      <c r="P93" t="s">
        <v>6347</v>
      </c>
      <c r="Q93" t="str">
        <f t="shared" si="9"/>
        <v>RRJFTC0VXGP9F</v>
      </c>
      <c r="R93" t="s">
        <v>6348</v>
      </c>
      <c r="S93" t="s">
        <v>6349</v>
      </c>
      <c r="T93" t="s">
        <v>6350</v>
      </c>
      <c r="U93" t="s">
        <v>6351</v>
      </c>
      <c r="V93">
        <f>IF(Table1[[#This Row],[rating_count]]&lt;=1000,1,0)</f>
        <v>0</v>
      </c>
      <c r="W93">
        <f>Table1[[#This Row],[rating]]*LOG10(Table1[[#This Row],[rating_count]]+1)</f>
        <v>20.314755343473038</v>
      </c>
    </row>
    <row r="94" spans="1:23" x14ac:dyDescent="0.3">
      <c r="A94" t="s">
        <v>4017</v>
      </c>
      <c r="B94" t="s">
        <v>4018</v>
      </c>
      <c r="C94" t="s">
        <v>3913</v>
      </c>
      <c r="D94" t="str">
        <f t="shared" si="5"/>
        <v>Computers&amp;Accessories</v>
      </c>
      <c r="E94">
        <v>475</v>
      </c>
      <c r="F94">
        <v>1500</v>
      </c>
      <c r="G94" t="str">
        <f t="shared" si="6"/>
        <v>₹1,000–₹4,999</v>
      </c>
      <c r="H94" s="5">
        <v>0.64</v>
      </c>
      <c r="I94">
        <v>68</v>
      </c>
      <c r="J94" t="str">
        <f t="shared" si="7"/>
        <v>66-78%</v>
      </c>
      <c r="K94">
        <v>4.2</v>
      </c>
      <c r="L94" s="8">
        <v>64273</v>
      </c>
      <c r="M94">
        <f>Table1[[#This Row],[actual_price]]*Table1[[#This Row],[rating_count]]</f>
        <v>96409500</v>
      </c>
      <c r="N94" t="s">
        <v>4019</v>
      </c>
      <c r="O94" t="str">
        <f t="shared" si="8"/>
        <v>AH3VUICGCKITW2W3TEED2EIY3ZTQ</v>
      </c>
      <c r="P94" t="s">
        <v>4020</v>
      </c>
      <c r="Q94" t="str">
        <f t="shared" si="9"/>
        <v>R3SSOBQITYNPKB</v>
      </c>
      <c r="R94" t="s">
        <v>4021</v>
      </c>
      <c r="S94" t="s">
        <v>4022</v>
      </c>
      <c r="T94" t="s">
        <v>4023</v>
      </c>
      <c r="U94" t="s">
        <v>4024</v>
      </c>
      <c r="V94">
        <f>IF(Table1[[#This Row],[rating_count]]&lt;=1000,1,0)</f>
        <v>0</v>
      </c>
      <c r="W94">
        <f>Table1[[#This Row],[rating]]*LOG10(Table1[[#This Row],[rating_count]]+1)</f>
        <v>20.193748379465887</v>
      </c>
    </row>
    <row r="95" spans="1:23" x14ac:dyDescent="0.3">
      <c r="A95" t="s">
        <v>3219</v>
      </c>
      <c r="B95" t="s">
        <v>3220</v>
      </c>
      <c r="C95" t="s">
        <v>2815</v>
      </c>
      <c r="D95" t="str">
        <f t="shared" si="5"/>
        <v>Electronics</v>
      </c>
      <c r="E95">
        <v>269</v>
      </c>
      <c r="F95">
        <v>1499</v>
      </c>
      <c r="G95" t="str">
        <f t="shared" si="6"/>
        <v>₹1,000–₹4,999</v>
      </c>
      <c r="H95" s="5">
        <v>0.64</v>
      </c>
      <c r="I95">
        <v>82</v>
      </c>
      <c r="J95" t="str">
        <f t="shared" si="7"/>
        <v>79-94%</v>
      </c>
      <c r="K95">
        <v>4.5</v>
      </c>
      <c r="L95" s="8">
        <v>28978</v>
      </c>
      <c r="M95">
        <f>Table1[[#This Row],[actual_price]]*Table1[[#This Row],[rating_count]]</f>
        <v>43438022</v>
      </c>
      <c r="N95" t="s">
        <v>3221</v>
      </c>
      <c r="O95" t="str">
        <f t="shared" si="8"/>
        <v>AGGXWYRLPMULBPR7OXPEV6SNOMIQ</v>
      </c>
      <c r="P95" t="s">
        <v>3222</v>
      </c>
      <c r="Q95" t="str">
        <f t="shared" si="9"/>
        <v>R35G82LMN1P1V4</v>
      </c>
      <c r="R95" t="s">
        <v>3223</v>
      </c>
      <c r="S95" t="s">
        <v>3224</v>
      </c>
      <c r="T95" t="s">
        <v>3225</v>
      </c>
      <c r="U95" t="s">
        <v>3226</v>
      </c>
      <c r="V95">
        <f>IF(Table1[[#This Row],[rating_count]]&lt;=1000,1,0)</f>
        <v>0</v>
      </c>
      <c r="W95">
        <f>Table1[[#This Row],[rating]]*LOG10(Table1[[#This Row],[rating_count]]+1)</f>
        <v>20.079375276913311</v>
      </c>
    </row>
    <row r="96" spans="1:23" x14ac:dyDescent="0.3">
      <c r="A96" t="s">
        <v>3871</v>
      </c>
      <c r="B96" t="s">
        <v>3872</v>
      </c>
      <c r="C96" t="s">
        <v>2815</v>
      </c>
      <c r="D96" t="str">
        <f t="shared" si="5"/>
        <v>Electronics</v>
      </c>
      <c r="E96">
        <v>314</v>
      </c>
      <c r="F96">
        <v>1499</v>
      </c>
      <c r="G96" t="str">
        <f t="shared" si="6"/>
        <v>₹1,000–₹4,999</v>
      </c>
      <c r="H96" s="5">
        <v>0.64</v>
      </c>
      <c r="I96">
        <v>79</v>
      </c>
      <c r="J96" t="str">
        <f t="shared" si="7"/>
        <v>79-94%</v>
      </c>
      <c r="K96">
        <v>4.5</v>
      </c>
      <c r="L96" s="8">
        <v>28978</v>
      </c>
      <c r="M96">
        <f>Table1[[#This Row],[actual_price]]*Table1[[#This Row],[rating_count]]</f>
        <v>43438022</v>
      </c>
      <c r="N96" t="s">
        <v>3221</v>
      </c>
      <c r="O96" t="str">
        <f t="shared" si="8"/>
        <v>AGGXWYRLPMULBPR7OXPEV6SNOMIQ</v>
      </c>
      <c r="P96" t="s">
        <v>3222</v>
      </c>
      <c r="Q96" t="str">
        <f t="shared" si="9"/>
        <v>R35G82LMN1P1V4</v>
      </c>
      <c r="R96" t="s">
        <v>3223</v>
      </c>
      <c r="S96" t="s">
        <v>3224</v>
      </c>
      <c r="T96" t="s">
        <v>3873</v>
      </c>
      <c r="U96" t="s">
        <v>3874</v>
      </c>
      <c r="V96">
        <f>IF(Table1[[#This Row],[rating_count]]&lt;=1000,1,0)</f>
        <v>0</v>
      </c>
      <c r="W96">
        <f>Table1[[#This Row],[rating]]*LOG10(Table1[[#This Row],[rating_count]]+1)</f>
        <v>20.079375276913311</v>
      </c>
    </row>
    <row r="97" spans="1:23" x14ac:dyDescent="0.3">
      <c r="A97" t="s">
        <v>1890</v>
      </c>
      <c r="B97" t="s">
        <v>1891</v>
      </c>
      <c r="C97" t="s">
        <v>104</v>
      </c>
      <c r="D97" t="str">
        <f t="shared" si="5"/>
        <v>Electronics</v>
      </c>
      <c r="E97">
        <v>269</v>
      </c>
      <c r="F97">
        <v>650</v>
      </c>
      <c r="G97" t="str">
        <f t="shared" si="6"/>
        <v>₹0–₹999</v>
      </c>
      <c r="H97" s="5">
        <v>0.64</v>
      </c>
      <c r="I97">
        <v>59</v>
      </c>
      <c r="J97" t="str">
        <f t="shared" si="7"/>
        <v>53-65%</v>
      </c>
      <c r="K97">
        <v>4.4000000000000004</v>
      </c>
      <c r="L97" s="8">
        <v>35877</v>
      </c>
      <c r="M97">
        <f>Table1[[#This Row],[actual_price]]*Table1[[#This Row],[rating_count]]</f>
        <v>23320050</v>
      </c>
      <c r="N97" t="s">
        <v>1892</v>
      </c>
      <c r="O97" t="str">
        <f t="shared" si="8"/>
        <v>AEWC3QIWDPNHJSLVO6MS62ERGB3Q</v>
      </c>
      <c r="P97" t="s">
        <v>1893</v>
      </c>
      <c r="Q97" t="str">
        <f t="shared" si="9"/>
        <v>R3V4QKSGSKWY6Z</v>
      </c>
      <c r="R97" t="s">
        <v>1894</v>
      </c>
      <c r="S97" t="s">
        <v>1895</v>
      </c>
      <c r="T97" t="s">
        <v>1896</v>
      </c>
      <c r="U97" t="s">
        <v>1897</v>
      </c>
      <c r="V97">
        <f>IF(Table1[[#This Row],[rating_count]]&lt;=1000,1,0)</f>
        <v>0</v>
      </c>
      <c r="W97">
        <f>Table1[[#This Row],[rating]]*LOG10(Table1[[#This Row],[rating_count]]+1)</f>
        <v>20.041244192341818</v>
      </c>
    </row>
    <row r="98" spans="1:23" x14ac:dyDescent="0.3">
      <c r="A98" t="s">
        <v>3899</v>
      </c>
      <c r="B98" t="s">
        <v>3900</v>
      </c>
      <c r="C98" t="s">
        <v>2464</v>
      </c>
      <c r="D98" t="str">
        <f t="shared" si="5"/>
        <v>Electronics</v>
      </c>
      <c r="E98">
        <v>1499</v>
      </c>
      <c r="F98">
        <v>4490</v>
      </c>
      <c r="G98" t="str">
        <f t="shared" si="6"/>
        <v>₹1,000–₹4,999</v>
      </c>
      <c r="H98" s="5">
        <v>0.64</v>
      </c>
      <c r="I98">
        <v>67</v>
      </c>
      <c r="J98" t="str">
        <f t="shared" si="7"/>
        <v>66-78%</v>
      </c>
      <c r="K98">
        <v>3.9</v>
      </c>
      <c r="L98" s="8">
        <v>136954</v>
      </c>
      <c r="M98">
        <f>Table1[[#This Row],[actual_price]]*Table1[[#This Row],[rating_count]]</f>
        <v>614923460</v>
      </c>
      <c r="N98" t="s">
        <v>3901</v>
      </c>
      <c r="O98" t="str">
        <f t="shared" si="8"/>
        <v>AGGDISUCB6COXRY7SCEYULDTYJSA</v>
      </c>
      <c r="P98" t="s">
        <v>3902</v>
      </c>
      <c r="Q98" t="str">
        <f t="shared" si="9"/>
        <v>R3LJ3MMSH7Z1BT</v>
      </c>
      <c r="R98" t="s">
        <v>3903</v>
      </c>
      <c r="S98" t="s">
        <v>3904</v>
      </c>
      <c r="T98" t="s">
        <v>3905</v>
      </c>
      <c r="U98" t="s">
        <v>3906</v>
      </c>
      <c r="V98">
        <f>IF(Table1[[#This Row],[rating_count]]&lt;=1000,1,0)</f>
        <v>0</v>
      </c>
      <c r="W98">
        <f>Table1[[#This Row],[rating]]*LOG10(Table1[[#This Row],[rating_count]]+1)</f>
        <v>20.032653779778727</v>
      </c>
    </row>
    <row r="99" spans="1:23" x14ac:dyDescent="0.3">
      <c r="A99" t="s">
        <v>3083</v>
      </c>
      <c r="B99" t="s">
        <v>3084</v>
      </c>
      <c r="C99" t="s">
        <v>2401</v>
      </c>
      <c r="D99" t="str">
        <f t="shared" si="5"/>
        <v>Electronics</v>
      </c>
      <c r="E99">
        <v>12490</v>
      </c>
      <c r="F99">
        <v>15990</v>
      </c>
      <c r="G99" t="str">
        <f t="shared" si="6"/>
        <v>₹10,000–₹19,999</v>
      </c>
      <c r="H99" s="5">
        <v>0.64</v>
      </c>
      <c r="I99">
        <v>22</v>
      </c>
      <c r="J99" t="str">
        <f t="shared" si="7"/>
        <v>14-26%</v>
      </c>
      <c r="K99">
        <v>4.2</v>
      </c>
      <c r="L99" s="8">
        <v>58506</v>
      </c>
      <c r="M99">
        <f>Table1[[#This Row],[actual_price]]*Table1[[#This Row],[rating_count]]</f>
        <v>935510940</v>
      </c>
      <c r="N99" t="s">
        <v>3085</v>
      </c>
      <c r="O99" t="str">
        <f t="shared" si="8"/>
        <v>AGPVN62QTZNEHCVDPA4237YQ5VMQ</v>
      </c>
      <c r="P99" t="s">
        <v>3086</v>
      </c>
      <c r="Q99" t="str">
        <f t="shared" si="9"/>
        <v>RFPSJKWNCQAO2</v>
      </c>
      <c r="R99" t="s">
        <v>3087</v>
      </c>
      <c r="S99" t="s">
        <v>3088</v>
      </c>
      <c r="T99" t="s">
        <v>3089</v>
      </c>
      <c r="U99" t="s">
        <v>3090</v>
      </c>
      <c r="V99">
        <f>IF(Table1[[#This Row],[rating_count]]&lt;=1000,1,0)</f>
        <v>0</v>
      </c>
      <c r="W99">
        <f>Table1[[#This Row],[rating]]*LOG10(Table1[[#This Row],[rating_count]]+1)</f>
        <v>20.022272885304407</v>
      </c>
    </row>
    <row r="100" spans="1:23" x14ac:dyDescent="0.3">
      <c r="A100" t="s">
        <v>4087</v>
      </c>
      <c r="B100" t="s">
        <v>4088</v>
      </c>
      <c r="C100" t="s">
        <v>4089</v>
      </c>
      <c r="D100" t="str">
        <f t="shared" si="5"/>
        <v>Electronics</v>
      </c>
      <c r="E100">
        <v>266</v>
      </c>
      <c r="F100">
        <v>315</v>
      </c>
      <c r="G100" t="str">
        <f t="shared" si="6"/>
        <v>₹0–₹999</v>
      </c>
      <c r="H100" s="5">
        <v>0.64</v>
      </c>
      <c r="I100">
        <v>16</v>
      </c>
      <c r="J100" t="str">
        <f t="shared" si="7"/>
        <v>14-26%</v>
      </c>
      <c r="K100">
        <v>4.5</v>
      </c>
      <c r="L100" s="8">
        <v>28030</v>
      </c>
      <c r="M100">
        <f>Table1[[#This Row],[actual_price]]*Table1[[#This Row],[rating_count]]</f>
        <v>8829450</v>
      </c>
      <c r="N100" t="s">
        <v>4090</v>
      </c>
      <c r="O100" t="str">
        <f t="shared" si="8"/>
        <v>AF37SWB5BJAXD6F2Q74M6HJIHADA</v>
      </c>
      <c r="P100" t="s">
        <v>4091</v>
      </c>
      <c r="Q100" t="str">
        <f t="shared" si="9"/>
        <v>R31X4I2TGYDUN8</v>
      </c>
      <c r="R100" t="s">
        <v>4092</v>
      </c>
      <c r="S100" t="s">
        <v>4093</v>
      </c>
      <c r="T100" t="s">
        <v>4094</v>
      </c>
      <c r="U100" t="s">
        <v>4095</v>
      </c>
      <c r="V100">
        <f>IF(Table1[[#This Row],[rating_count]]&lt;=1000,1,0)</f>
        <v>0</v>
      </c>
      <c r="W100">
        <f>Table1[[#This Row],[rating]]*LOG10(Table1[[#This Row],[rating_count]]+1)</f>
        <v>20.01437366130224</v>
      </c>
    </row>
    <row r="101" spans="1:23" x14ac:dyDescent="0.3">
      <c r="A101" t="s">
        <v>6193</v>
      </c>
      <c r="B101" t="s">
        <v>6194</v>
      </c>
      <c r="C101" t="s">
        <v>4787</v>
      </c>
      <c r="D101" t="str">
        <f t="shared" si="5"/>
        <v>Electronics</v>
      </c>
      <c r="E101">
        <v>4499</v>
      </c>
      <c r="F101">
        <v>5999</v>
      </c>
      <c r="G101" t="str">
        <f t="shared" si="6"/>
        <v>₹5,000–₹9,999</v>
      </c>
      <c r="H101" s="5">
        <v>0.64</v>
      </c>
      <c r="I101">
        <v>25</v>
      </c>
      <c r="J101" t="str">
        <f t="shared" si="7"/>
        <v>14-26%</v>
      </c>
      <c r="K101">
        <v>4.3</v>
      </c>
      <c r="L101" s="8">
        <v>44696</v>
      </c>
      <c r="M101">
        <f>Table1[[#This Row],[actual_price]]*Table1[[#This Row],[rating_count]]</f>
        <v>268131304</v>
      </c>
      <c r="N101" t="s">
        <v>6195</v>
      </c>
      <c r="O101" t="str">
        <f t="shared" si="8"/>
        <v>AFSWMOL6CDK4XP6ZX7IGXHM3GQXQ</v>
      </c>
      <c r="P101" t="s">
        <v>6196</v>
      </c>
      <c r="Q101" t="str">
        <f t="shared" si="9"/>
        <v>R1X5M1FCOWKT0B</v>
      </c>
      <c r="R101" t="s">
        <v>6197</v>
      </c>
      <c r="S101" t="s">
        <v>6198</v>
      </c>
      <c r="T101" t="s">
        <v>6199</v>
      </c>
      <c r="U101" t="s">
        <v>6200</v>
      </c>
      <c r="V101">
        <f>IF(Table1[[#This Row],[rating_count]]&lt;=1000,1,0)</f>
        <v>0</v>
      </c>
      <c r="W101">
        <f>Table1[[#This Row],[rating]]*LOG10(Table1[[#This Row],[rating_count]]+1)</f>
        <v>19.996197011954465</v>
      </c>
    </row>
    <row r="102" spans="1:23" x14ac:dyDescent="0.3">
      <c r="A102" t="s">
        <v>4411</v>
      </c>
      <c r="B102" t="s">
        <v>4412</v>
      </c>
      <c r="C102" t="s">
        <v>4413</v>
      </c>
      <c r="D102" t="str">
        <f t="shared" si="5"/>
        <v>Computers&amp;Accessories</v>
      </c>
      <c r="E102">
        <v>2499</v>
      </c>
      <c r="F102">
        <v>4999</v>
      </c>
      <c r="G102" t="str">
        <f t="shared" si="6"/>
        <v>₹1,000–₹4,999</v>
      </c>
      <c r="H102" s="5">
        <v>0.64</v>
      </c>
      <c r="I102">
        <v>50</v>
      </c>
      <c r="J102" t="str">
        <f t="shared" si="7"/>
        <v>40-52%</v>
      </c>
      <c r="K102">
        <v>4.4000000000000004</v>
      </c>
      <c r="L102" s="8">
        <v>35024</v>
      </c>
      <c r="M102">
        <f>Table1[[#This Row],[actual_price]]*Table1[[#This Row],[rating_count]]</f>
        <v>175084976</v>
      </c>
      <c r="N102" t="s">
        <v>4414</v>
      </c>
      <c r="O102" t="str">
        <f t="shared" si="8"/>
        <v>AFZQFX2T6G3DRQ5VN2RLQHKHN7OQ</v>
      </c>
      <c r="P102" t="s">
        <v>4415</v>
      </c>
      <c r="Q102" t="str">
        <f t="shared" si="9"/>
        <v>R1KQN0FQ8TQUYP</v>
      </c>
      <c r="R102" t="s">
        <v>4416</v>
      </c>
      <c r="S102" t="s">
        <v>4417</v>
      </c>
      <c r="T102" t="s">
        <v>4418</v>
      </c>
      <c r="U102" t="s">
        <v>4419</v>
      </c>
      <c r="V102">
        <f>IF(Table1[[#This Row],[rating_count]]&lt;=1000,1,0)</f>
        <v>0</v>
      </c>
      <c r="W102">
        <f>Table1[[#This Row],[rating]]*LOG10(Table1[[#This Row],[rating_count]]+1)</f>
        <v>19.995263833414374</v>
      </c>
    </row>
    <row r="103" spans="1:23" x14ac:dyDescent="0.3">
      <c r="A103" t="s">
        <v>4548</v>
      </c>
      <c r="B103" t="s">
        <v>4549</v>
      </c>
      <c r="C103" t="s">
        <v>3922</v>
      </c>
      <c r="D103" t="str">
        <f t="shared" si="5"/>
        <v>Computers&amp;Accessories</v>
      </c>
      <c r="E103">
        <v>799</v>
      </c>
      <c r="F103">
        <v>1295</v>
      </c>
      <c r="G103" t="str">
        <f t="shared" si="6"/>
        <v>₹1,000–₹4,999</v>
      </c>
      <c r="H103" s="5">
        <v>0.64</v>
      </c>
      <c r="I103">
        <v>38</v>
      </c>
      <c r="J103" t="str">
        <f t="shared" si="7"/>
        <v>27-39%</v>
      </c>
      <c r="K103">
        <v>4.4000000000000004</v>
      </c>
      <c r="L103" s="8">
        <v>34852</v>
      </c>
      <c r="M103">
        <f>Table1[[#This Row],[actual_price]]*Table1[[#This Row],[rating_count]]</f>
        <v>45133340</v>
      </c>
      <c r="N103" t="s">
        <v>4550</v>
      </c>
      <c r="O103" t="str">
        <f t="shared" si="8"/>
        <v>AEEYJCTR44VPW4DW537EAZHK5CPQ</v>
      </c>
      <c r="P103" t="s">
        <v>4551</v>
      </c>
      <c r="Q103" t="str">
        <f t="shared" si="9"/>
        <v>R2ZXDFN8U4X0T3</v>
      </c>
      <c r="R103" t="s">
        <v>4552</v>
      </c>
      <c r="S103" t="s">
        <v>4553</v>
      </c>
      <c r="T103" t="s">
        <v>4554</v>
      </c>
      <c r="U103" t="s">
        <v>4555</v>
      </c>
      <c r="V103">
        <f>IF(Table1[[#This Row],[rating_count]]&lt;=1000,1,0)</f>
        <v>0</v>
      </c>
      <c r="W103">
        <f>Table1[[#This Row],[rating]]*LOG10(Table1[[#This Row],[rating_count]]+1)</f>
        <v>19.985856731674755</v>
      </c>
    </row>
    <row r="104" spans="1:23" x14ac:dyDescent="0.3">
      <c r="A104" t="s">
        <v>3938</v>
      </c>
      <c r="B104" t="s">
        <v>3939</v>
      </c>
      <c r="C104" t="s">
        <v>2464</v>
      </c>
      <c r="D104" t="str">
        <f t="shared" si="5"/>
        <v>Electronics</v>
      </c>
      <c r="E104">
        <v>1299</v>
      </c>
      <c r="F104">
        <v>2990</v>
      </c>
      <c r="G104" t="str">
        <f t="shared" si="6"/>
        <v>₹1,000–₹4,999</v>
      </c>
      <c r="H104" s="5">
        <v>0.64</v>
      </c>
      <c r="I104">
        <v>56.999999999999993</v>
      </c>
      <c r="J104" t="str">
        <f t="shared" si="7"/>
        <v>53-65%</v>
      </c>
      <c r="K104">
        <v>3.8</v>
      </c>
      <c r="L104" s="8">
        <v>180998</v>
      </c>
      <c r="M104">
        <f>Table1[[#This Row],[actual_price]]*Table1[[#This Row],[rating_count]]</f>
        <v>541184020</v>
      </c>
      <c r="N104" t="s">
        <v>3940</v>
      </c>
      <c r="O104" t="str">
        <f t="shared" si="8"/>
        <v>AGGDISUCB6COXRY7SCEYULDTYJSA</v>
      </c>
      <c r="P104" t="s">
        <v>3941</v>
      </c>
      <c r="Q104" t="str">
        <f t="shared" si="9"/>
        <v>R2SIAIJ2R8203U</v>
      </c>
      <c r="R104" t="s">
        <v>3942</v>
      </c>
      <c r="S104" t="s">
        <v>10545</v>
      </c>
      <c r="T104" t="s">
        <v>3943</v>
      </c>
      <c r="U104" t="s">
        <v>3944</v>
      </c>
      <c r="V104">
        <f>IF(Table1[[#This Row],[rating_count]]&lt;=1000,1,0)</f>
        <v>0</v>
      </c>
      <c r="W104">
        <f>Table1[[#This Row],[rating]]*LOG10(Table1[[#This Row],[rating_count]]+1)</f>
        <v>19.979169466693008</v>
      </c>
    </row>
    <row r="105" spans="1:23" x14ac:dyDescent="0.3">
      <c r="A105" t="s">
        <v>6302</v>
      </c>
      <c r="B105" t="s">
        <v>6303</v>
      </c>
      <c r="C105" t="s">
        <v>2464</v>
      </c>
      <c r="D105" t="str">
        <f t="shared" si="5"/>
        <v>Electronics</v>
      </c>
      <c r="E105">
        <v>1679</v>
      </c>
      <c r="F105">
        <v>1999</v>
      </c>
      <c r="G105" t="str">
        <f t="shared" si="6"/>
        <v>₹1,000–₹4,999</v>
      </c>
      <c r="H105" s="5">
        <v>0.64</v>
      </c>
      <c r="I105">
        <v>16</v>
      </c>
      <c r="J105" t="str">
        <f t="shared" si="7"/>
        <v>14-26%</v>
      </c>
      <c r="K105">
        <v>4.0999999999999996</v>
      </c>
      <c r="L105" s="8">
        <v>72563</v>
      </c>
      <c r="M105">
        <f>Table1[[#This Row],[actual_price]]*Table1[[#This Row],[rating_count]]</f>
        <v>145053437</v>
      </c>
      <c r="N105" t="s">
        <v>6304</v>
      </c>
      <c r="O105" t="str">
        <f t="shared" si="8"/>
        <v>AEHC7ITQUJKLOGQJCAA6Q7V63EVQ</v>
      </c>
      <c r="P105" t="s">
        <v>6305</v>
      </c>
      <c r="Q105" t="str">
        <f t="shared" si="9"/>
        <v>R1AKJKNRBIBCV4</v>
      </c>
      <c r="R105" t="s">
        <v>6306</v>
      </c>
      <c r="S105" t="s">
        <v>6307</v>
      </c>
      <c r="T105" t="s">
        <v>6308</v>
      </c>
      <c r="U105" t="s">
        <v>6309</v>
      </c>
      <c r="V105">
        <f>IF(Table1[[#This Row],[rating_count]]&lt;=1000,1,0)</f>
        <v>0</v>
      </c>
      <c r="W105">
        <f>Table1[[#This Row],[rating]]*LOG10(Table1[[#This Row],[rating_count]]+1)</f>
        <v>19.928956980079622</v>
      </c>
    </row>
    <row r="106" spans="1:23" x14ac:dyDescent="0.3">
      <c r="A106" t="s">
        <v>2813</v>
      </c>
      <c r="B106" t="s">
        <v>2814</v>
      </c>
      <c r="C106" t="s">
        <v>2815</v>
      </c>
      <c r="D106" t="str">
        <f t="shared" si="5"/>
        <v>Electronics</v>
      </c>
      <c r="E106">
        <v>99</v>
      </c>
      <c r="F106">
        <v>499</v>
      </c>
      <c r="G106" t="str">
        <f t="shared" si="6"/>
        <v>₹0–₹999</v>
      </c>
      <c r="H106" s="5">
        <v>0.64</v>
      </c>
      <c r="I106">
        <v>80</v>
      </c>
      <c r="J106" t="str">
        <f t="shared" si="7"/>
        <v>79-94%</v>
      </c>
      <c r="K106">
        <v>4.3</v>
      </c>
      <c r="L106" s="8">
        <v>42641</v>
      </c>
      <c r="M106">
        <f>Table1[[#This Row],[actual_price]]*Table1[[#This Row],[rating_count]]</f>
        <v>21277859</v>
      </c>
      <c r="N106" t="s">
        <v>2816</v>
      </c>
      <c r="O106" t="str">
        <f t="shared" si="8"/>
        <v>AE3SQVHSPJCIM3FT4MYLZOLX2ZSA</v>
      </c>
      <c r="P106" t="s">
        <v>2817</v>
      </c>
      <c r="Q106" t="str">
        <f t="shared" si="9"/>
        <v>R2KLBZ0I1OK6U2</v>
      </c>
      <c r="R106" t="s">
        <v>2818</v>
      </c>
      <c r="S106" t="s">
        <v>10539</v>
      </c>
      <c r="T106" t="s">
        <v>2819</v>
      </c>
      <c r="U106" t="s">
        <v>2820</v>
      </c>
      <c r="V106">
        <f>IF(Table1[[#This Row],[rating_count]]&lt;=1000,1,0)</f>
        <v>0</v>
      </c>
      <c r="W106">
        <f>Table1[[#This Row],[rating]]*LOG10(Table1[[#This Row],[rating_count]]+1)</f>
        <v>19.908301533052107</v>
      </c>
    </row>
    <row r="107" spans="1:23" x14ac:dyDescent="0.3">
      <c r="A107" t="s">
        <v>5189</v>
      </c>
      <c r="B107" t="s">
        <v>5190</v>
      </c>
      <c r="C107" t="s">
        <v>5191</v>
      </c>
      <c r="D107" t="str">
        <f t="shared" si="5"/>
        <v>Computers&amp;Accessories</v>
      </c>
      <c r="E107">
        <v>1792</v>
      </c>
      <c r="F107">
        <v>3500</v>
      </c>
      <c r="G107" t="str">
        <f t="shared" si="6"/>
        <v>₹1,000–₹4,999</v>
      </c>
      <c r="H107" s="5">
        <v>0.64</v>
      </c>
      <c r="I107">
        <v>49</v>
      </c>
      <c r="J107" t="str">
        <f t="shared" si="7"/>
        <v>40-52%</v>
      </c>
      <c r="K107">
        <v>4.5</v>
      </c>
      <c r="L107" s="8">
        <v>26194</v>
      </c>
      <c r="M107">
        <f>Table1[[#This Row],[actual_price]]*Table1[[#This Row],[rating_count]]</f>
        <v>91679000</v>
      </c>
      <c r="N107" t="s">
        <v>5192</v>
      </c>
      <c r="O107" t="str">
        <f t="shared" si="8"/>
        <v>AHT3PNU446CPE3MJRLGDF5V2R5EA</v>
      </c>
      <c r="P107" t="s">
        <v>5193</v>
      </c>
      <c r="Q107" t="str">
        <f t="shared" si="9"/>
        <v>R3KX3LZE5DF03I</v>
      </c>
      <c r="R107" t="s">
        <v>5194</v>
      </c>
      <c r="S107" t="s">
        <v>5195</v>
      </c>
      <c r="T107" t="s">
        <v>5196</v>
      </c>
      <c r="U107" t="s">
        <v>5197</v>
      </c>
      <c r="V107">
        <f>IF(Table1[[#This Row],[rating_count]]&lt;=1000,1,0)</f>
        <v>0</v>
      </c>
      <c r="W107">
        <f>Table1[[#This Row],[rating]]*LOG10(Table1[[#This Row],[rating_count]]+1)</f>
        <v>19.881982812527841</v>
      </c>
    </row>
    <row r="108" spans="1:23" x14ac:dyDescent="0.3">
      <c r="A108" t="s">
        <v>3410</v>
      </c>
      <c r="B108" t="s">
        <v>3411</v>
      </c>
      <c r="C108" t="s">
        <v>2367</v>
      </c>
      <c r="D108" t="str">
        <f t="shared" si="5"/>
        <v>Electronics</v>
      </c>
      <c r="E108">
        <v>1499</v>
      </c>
      <c r="F108">
        <v>4999</v>
      </c>
      <c r="G108" t="str">
        <f t="shared" si="6"/>
        <v>₹1,000–₹4,999</v>
      </c>
      <c r="H108" s="5">
        <v>0.64</v>
      </c>
      <c r="I108">
        <v>70</v>
      </c>
      <c r="J108" t="str">
        <f t="shared" si="7"/>
        <v>66-78%</v>
      </c>
      <c r="K108">
        <v>4</v>
      </c>
      <c r="L108" s="8">
        <v>92588</v>
      </c>
      <c r="M108">
        <f>Table1[[#This Row],[actual_price]]*Table1[[#This Row],[rating_count]]</f>
        <v>462847412</v>
      </c>
      <c r="N108" t="s">
        <v>3412</v>
      </c>
      <c r="O108" t="str">
        <f t="shared" si="8"/>
        <v>AE3XH7AL52IBMYH77L5KO4DGTCDA</v>
      </c>
      <c r="P108" t="s">
        <v>3413</v>
      </c>
      <c r="Q108" t="str">
        <f t="shared" si="9"/>
        <v>R2IUZKZ2BFCQPB</v>
      </c>
      <c r="R108" t="s">
        <v>3414</v>
      </c>
      <c r="S108" t="s">
        <v>3415</v>
      </c>
      <c r="T108" t="s">
        <v>3416</v>
      </c>
      <c r="U108" t="s">
        <v>3417</v>
      </c>
      <c r="V108">
        <f>IF(Table1[[#This Row],[rating_count]]&lt;=1000,1,0)</f>
        <v>0</v>
      </c>
      <c r="W108">
        <f>Table1[[#This Row],[rating]]*LOG10(Table1[[#This Row],[rating_count]]+1)</f>
        <v>19.866237574240966</v>
      </c>
    </row>
    <row r="109" spans="1:23" x14ac:dyDescent="0.3">
      <c r="A109" t="s">
        <v>4956</v>
      </c>
      <c r="B109" t="s">
        <v>4957</v>
      </c>
      <c r="C109" t="s">
        <v>2367</v>
      </c>
      <c r="D109" t="str">
        <f t="shared" si="5"/>
        <v>Electronics</v>
      </c>
      <c r="E109">
        <v>1499</v>
      </c>
      <c r="F109">
        <v>4999</v>
      </c>
      <c r="G109" t="str">
        <f t="shared" si="6"/>
        <v>₹1,000–₹4,999</v>
      </c>
      <c r="H109" s="5">
        <v>0.64</v>
      </c>
      <c r="I109">
        <v>70</v>
      </c>
      <c r="J109" t="str">
        <f t="shared" si="7"/>
        <v>66-78%</v>
      </c>
      <c r="K109">
        <v>4</v>
      </c>
      <c r="L109" s="8">
        <v>92588</v>
      </c>
      <c r="M109">
        <f>Table1[[#This Row],[actual_price]]*Table1[[#This Row],[rating_count]]</f>
        <v>462847412</v>
      </c>
      <c r="N109" t="s">
        <v>3412</v>
      </c>
      <c r="O109" t="str">
        <f t="shared" si="8"/>
        <v>AE3XH7AL52IBMYH77L5KO4DGTCDA</v>
      </c>
      <c r="P109" t="s">
        <v>3413</v>
      </c>
      <c r="Q109" t="str">
        <f t="shared" si="9"/>
        <v>R2IUZKZ2BFCQPB</v>
      </c>
      <c r="R109" t="s">
        <v>3414</v>
      </c>
      <c r="S109" t="s">
        <v>3415</v>
      </c>
      <c r="T109" t="s">
        <v>4958</v>
      </c>
      <c r="U109" t="s">
        <v>4959</v>
      </c>
      <c r="V109">
        <f>IF(Table1[[#This Row],[rating_count]]&lt;=1000,1,0)</f>
        <v>0</v>
      </c>
      <c r="W109">
        <f>Table1[[#This Row],[rating]]*LOG10(Table1[[#This Row],[rating_count]]+1)</f>
        <v>19.866237574240966</v>
      </c>
    </row>
    <row r="110" spans="1:23" x14ac:dyDescent="0.3">
      <c r="A110" t="s">
        <v>6924</v>
      </c>
      <c r="B110" t="s">
        <v>6925</v>
      </c>
      <c r="C110" t="s">
        <v>6926</v>
      </c>
      <c r="D110" t="str">
        <f t="shared" si="5"/>
        <v>Home&amp;Kitchen</v>
      </c>
      <c r="E110">
        <v>649</v>
      </c>
      <c r="F110">
        <v>1245</v>
      </c>
      <c r="G110" t="str">
        <f t="shared" si="6"/>
        <v>₹1,000–₹4,999</v>
      </c>
      <c r="H110" s="5">
        <v>0.64</v>
      </c>
      <c r="I110">
        <v>48</v>
      </c>
      <c r="J110" t="str">
        <f t="shared" si="7"/>
        <v>40-52%</v>
      </c>
      <c r="K110">
        <v>3.9</v>
      </c>
      <c r="L110" s="8">
        <v>123365</v>
      </c>
      <c r="M110">
        <f>Table1[[#This Row],[actual_price]]*Table1[[#This Row],[rating_count]]</f>
        <v>153589425</v>
      </c>
      <c r="N110" t="s">
        <v>6927</v>
      </c>
      <c r="O110" t="str">
        <f t="shared" si="8"/>
        <v>AHHCE7SDKWRKQDLFXF2YNMGODDRA</v>
      </c>
      <c r="P110" t="s">
        <v>6928</v>
      </c>
      <c r="Q110" t="str">
        <f t="shared" si="9"/>
        <v>RVSI68M0EPAVZ</v>
      </c>
      <c r="R110" t="s">
        <v>6929</v>
      </c>
      <c r="S110" t="s">
        <v>6930</v>
      </c>
      <c r="T110" t="s">
        <v>6931</v>
      </c>
      <c r="U110" t="s">
        <v>6932</v>
      </c>
      <c r="V110">
        <f>IF(Table1[[#This Row],[rating_count]]&lt;=1000,1,0)</f>
        <v>0</v>
      </c>
      <c r="W110">
        <f>Table1[[#This Row],[rating]]*LOG10(Table1[[#This Row],[rating_count]]+1)</f>
        <v>19.855662385516098</v>
      </c>
    </row>
    <row r="111" spans="1:23" x14ac:dyDescent="0.3">
      <c r="A111" t="s">
        <v>5643</v>
      </c>
      <c r="B111" t="s">
        <v>5644</v>
      </c>
      <c r="C111" t="s">
        <v>4089</v>
      </c>
      <c r="D111" t="str">
        <f t="shared" si="5"/>
        <v>Electronics</v>
      </c>
      <c r="E111">
        <v>879</v>
      </c>
      <c r="F111">
        <v>1109</v>
      </c>
      <c r="G111" t="str">
        <f t="shared" si="6"/>
        <v>₹1,000–₹4,999</v>
      </c>
      <c r="H111" s="5">
        <v>0.64</v>
      </c>
      <c r="I111">
        <v>21</v>
      </c>
      <c r="J111" t="str">
        <f t="shared" si="7"/>
        <v>14-26%</v>
      </c>
      <c r="K111">
        <v>4.4000000000000004</v>
      </c>
      <c r="L111" s="8">
        <v>31599</v>
      </c>
      <c r="M111">
        <f>Table1[[#This Row],[actual_price]]*Table1[[#This Row],[rating_count]]</f>
        <v>35043291</v>
      </c>
      <c r="N111" t="s">
        <v>5645</v>
      </c>
      <c r="O111" t="str">
        <f t="shared" si="8"/>
        <v>AGC2PMSRLC3GK54AGSC3K4VQRNJA</v>
      </c>
      <c r="P111" t="s">
        <v>5646</v>
      </c>
      <c r="Q111" t="str">
        <f t="shared" si="9"/>
        <v>R2JBBXANAGGS7E</v>
      </c>
      <c r="R111" t="s">
        <v>5647</v>
      </c>
      <c r="S111" t="s">
        <v>5648</v>
      </c>
      <c r="T111" t="s">
        <v>5649</v>
      </c>
      <c r="U111" t="s">
        <v>5650</v>
      </c>
      <c r="V111">
        <f>IF(Table1[[#This Row],[rating_count]]&lt;=1000,1,0)</f>
        <v>0</v>
      </c>
      <c r="W111">
        <f>Table1[[#This Row],[rating]]*LOG10(Table1[[#This Row],[rating_count]]+1)</f>
        <v>19.798623163520976</v>
      </c>
    </row>
    <row r="112" spans="1:23" x14ac:dyDescent="0.3">
      <c r="A112" t="s">
        <v>4232</v>
      </c>
      <c r="B112" t="s">
        <v>4233</v>
      </c>
      <c r="C112" t="s">
        <v>4234</v>
      </c>
      <c r="D112" t="str">
        <f t="shared" si="5"/>
        <v>Computers&amp;Accessories</v>
      </c>
      <c r="E112">
        <v>1889</v>
      </c>
      <c r="F112">
        <v>5499</v>
      </c>
      <c r="G112" t="str">
        <f t="shared" si="6"/>
        <v>₹5,000–₹9,999</v>
      </c>
      <c r="H112" s="5">
        <v>0.64</v>
      </c>
      <c r="I112">
        <v>66</v>
      </c>
      <c r="J112" t="str">
        <f t="shared" si="7"/>
        <v>66-78%</v>
      </c>
      <c r="K112">
        <v>4.2</v>
      </c>
      <c r="L112" s="8">
        <v>49551</v>
      </c>
      <c r="M112">
        <f>Table1[[#This Row],[actual_price]]*Table1[[#This Row],[rating_count]]</f>
        <v>272480949</v>
      </c>
      <c r="N112" t="s">
        <v>4235</v>
      </c>
      <c r="O112" t="str">
        <f t="shared" si="8"/>
        <v>AETEHTDQT4GMZAJW5NTRO77AQBZA</v>
      </c>
      <c r="P112" t="s">
        <v>4236</v>
      </c>
      <c r="Q112" t="str">
        <f t="shared" si="9"/>
        <v>R3QXJLS2BDGPZU</v>
      </c>
      <c r="R112" t="s">
        <v>4237</v>
      </c>
      <c r="S112" t="s">
        <v>4238</v>
      </c>
      <c r="T112" t="s">
        <v>4239</v>
      </c>
      <c r="U112" t="s">
        <v>4240</v>
      </c>
      <c r="V112">
        <f>IF(Table1[[#This Row],[rating_count]]&lt;=1000,1,0)</f>
        <v>0</v>
      </c>
      <c r="W112">
        <f>Table1[[#This Row],[rating]]*LOG10(Table1[[#This Row],[rating_count]]+1)</f>
        <v>19.719256989653388</v>
      </c>
    </row>
    <row r="113" spans="1:23" x14ac:dyDescent="0.3">
      <c r="A113" t="s">
        <v>4733</v>
      </c>
      <c r="B113" t="s">
        <v>4734</v>
      </c>
      <c r="C113" t="s">
        <v>2497</v>
      </c>
      <c r="D113" t="str">
        <f t="shared" si="5"/>
        <v>Electronics</v>
      </c>
      <c r="E113">
        <v>571</v>
      </c>
      <c r="F113">
        <v>999</v>
      </c>
      <c r="G113" t="str">
        <f t="shared" si="6"/>
        <v>₹0–₹999</v>
      </c>
      <c r="H113" s="5">
        <v>0.64</v>
      </c>
      <c r="I113">
        <v>43</v>
      </c>
      <c r="J113" t="str">
        <f t="shared" si="7"/>
        <v>40-52%</v>
      </c>
      <c r="K113">
        <v>4.3</v>
      </c>
      <c r="L113" s="8">
        <v>38221</v>
      </c>
      <c r="M113">
        <f>Table1[[#This Row],[actual_price]]*Table1[[#This Row],[rating_count]]</f>
        <v>38182779</v>
      </c>
      <c r="N113" t="s">
        <v>4735</v>
      </c>
      <c r="O113" t="str">
        <f t="shared" si="8"/>
        <v>AFGPLYW6L6FYUGQDND7QGCRL2H2Q</v>
      </c>
      <c r="P113" t="s">
        <v>4736</v>
      </c>
      <c r="Q113" t="str">
        <f t="shared" si="9"/>
        <v>R9OEDGO6AP6W</v>
      </c>
      <c r="R113" t="s">
        <v>4737</v>
      </c>
      <c r="S113" t="s">
        <v>4738</v>
      </c>
      <c r="T113" t="s">
        <v>4739</v>
      </c>
      <c r="U113" t="s">
        <v>4740</v>
      </c>
      <c r="V113">
        <f>IF(Table1[[#This Row],[rating_count]]&lt;=1000,1,0)</f>
        <v>0</v>
      </c>
      <c r="W113">
        <f>Table1[[#This Row],[rating]]*LOG10(Table1[[#This Row],[rating_count]]+1)</f>
        <v>19.703947655074874</v>
      </c>
    </row>
    <row r="114" spans="1:23" x14ac:dyDescent="0.3">
      <c r="A114" t="s">
        <v>7212</v>
      </c>
      <c r="B114" t="s">
        <v>7213</v>
      </c>
      <c r="C114" t="s">
        <v>7214</v>
      </c>
      <c r="D114" t="str">
        <f t="shared" si="5"/>
        <v>Home&amp;Kitchen</v>
      </c>
      <c r="E114">
        <v>1614</v>
      </c>
      <c r="F114">
        <v>1745</v>
      </c>
      <c r="G114" t="str">
        <f t="shared" si="6"/>
        <v>₹1,000–₹4,999</v>
      </c>
      <c r="H114" s="5">
        <v>0.64</v>
      </c>
      <c r="I114">
        <v>8</v>
      </c>
      <c r="J114" t="str">
        <f t="shared" si="7"/>
        <v>0-13%</v>
      </c>
      <c r="K114">
        <v>4.3</v>
      </c>
      <c r="L114" s="8">
        <v>37974</v>
      </c>
      <c r="M114">
        <f>Table1[[#This Row],[actual_price]]*Table1[[#This Row],[rating_count]]</f>
        <v>66264630</v>
      </c>
      <c r="N114" t="s">
        <v>7215</v>
      </c>
      <c r="O114" t="str">
        <f t="shared" si="8"/>
        <v>AF7IXQKBUL6NEIQG4R53LMJJUGXQ</v>
      </c>
      <c r="P114" t="s">
        <v>7216</v>
      </c>
      <c r="Q114" t="str">
        <f t="shared" si="9"/>
        <v>R15OH35Q9GBPXD</v>
      </c>
      <c r="R114" t="s">
        <v>7217</v>
      </c>
      <c r="S114" t="s">
        <v>7218</v>
      </c>
      <c r="T114" t="s">
        <v>7219</v>
      </c>
      <c r="U114" t="s">
        <v>7220</v>
      </c>
      <c r="V114">
        <f>IF(Table1[[#This Row],[rating_count]]&lt;=1000,1,0)</f>
        <v>0</v>
      </c>
      <c r="W114">
        <f>Table1[[#This Row],[rating]]*LOG10(Table1[[#This Row],[rating_count]]+1)</f>
        <v>19.691840464899741</v>
      </c>
    </row>
    <row r="115" spans="1:23" x14ac:dyDescent="0.3">
      <c r="A115" t="s">
        <v>7088</v>
      </c>
      <c r="B115" t="s">
        <v>7089</v>
      </c>
      <c r="C115" t="s">
        <v>6926</v>
      </c>
      <c r="D115" t="str">
        <f t="shared" si="5"/>
        <v>Home&amp;Kitchen</v>
      </c>
      <c r="E115">
        <v>1625</v>
      </c>
      <c r="F115">
        <v>2995</v>
      </c>
      <c r="G115" t="str">
        <f t="shared" si="6"/>
        <v>₹1,000–₹4,999</v>
      </c>
      <c r="H115" s="5">
        <v>0.64</v>
      </c>
      <c r="I115">
        <v>46</v>
      </c>
      <c r="J115" t="str">
        <f t="shared" si="7"/>
        <v>40-52%</v>
      </c>
      <c r="K115">
        <v>4.5</v>
      </c>
      <c r="L115" s="8">
        <v>23484</v>
      </c>
      <c r="M115">
        <f>Table1[[#This Row],[actual_price]]*Table1[[#This Row],[rating_count]]</f>
        <v>70334580</v>
      </c>
      <c r="N115" t="s">
        <v>7090</v>
      </c>
      <c r="O115" t="str">
        <f t="shared" si="8"/>
        <v>AE42ODBABKBHKRL2PW5XSBEB2IWQ</v>
      </c>
      <c r="P115" t="s">
        <v>7091</v>
      </c>
      <c r="Q115" t="str">
        <f t="shared" si="9"/>
        <v>R28QM0P3RHPNCA</v>
      </c>
      <c r="R115" t="s">
        <v>7092</v>
      </c>
      <c r="S115" t="s">
        <v>7093</v>
      </c>
      <c r="T115" t="s">
        <v>7094</v>
      </c>
      <c r="U115" t="s">
        <v>7095</v>
      </c>
      <c r="V115">
        <f>IF(Table1[[#This Row],[rating_count]]&lt;=1000,1,0)</f>
        <v>0</v>
      </c>
      <c r="W115">
        <f>Table1[[#This Row],[rating]]*LOG10(Table1[[#This Row],[rating_count]]+1)</f>
        <v>19.668557540336703</v>
      </c>
    </row>
    <row r="116" spans="1:23" x14ac:dyDescent="0.3">
      <c r="A116" t="s">
        <v>624</v>
      </c>
      <c r="B116" t="s">
        <v>625</v>
      </c>
      <c r="C116" t="s">
        <v>15</v>
      </c>
      <c r="D116" t="str">
        <f t="shared" si="5"/>
        <v>Computers&amp;Accessories</v>
      </c>
      <c r="E116">
        <v>299</v>
      </c>
      <c r="F116">
        <v>799</v>
      </c>
      <c r="G116" t="str">
        <f t="shared" si="6"/>
        <v>₹0–₹999</v>
      </c>
      <c r="H116" s="5">
        <v>0.64</v>
      </c>
      <c r="I116">
        <v>63</v>
      </c>
      <c r="J116" t="str">
        <f t="shared" si="7"/>
        <v>53-65%</v>
      </c>
      <c r="K116">
        <v>4.4000000000000004</v>
      </c>
      <c r="L116" s="8">
        <v>28791</v>
      </c>
      <c r="M116">
        <f>Table1[[#This Row],[actual_price]]*Table1[[#This Row],[rating_count]]</f>
        <v>23004009</v>
      </c>
      <c r="N116" t="s">
        <v>626</v>
      </c>
      <c r="O116" t="str">
        <f t="shared" si="8"/>
        <v>AHDJJLKORMH72SSEBWOVAKE66EHA</v>
      </c>
      <c r="P116" t="s">
        <v>627</v>
      </c>
      <c r="Q116" t="str">
        <f t="shared" si="9"/>
        <v>R23CC5VDSVR49B</v>
      </c>
      <c r="R116" t="s">
        <v>628</v>
      </c>
      <c r="S116" t="s">
        <v>629</v>
      </c>
      <c r="T116" t="s">
        <v>630</v>
      </c>
      <c r="U116" t="s">
        <v>631</v>
      </c>
      <c r="V116">
        <f>IF(Table1[[#This Row],[rating_count]]&lt;=1000,1,0)</f>
        <v>0</v>
      </c>
      <c r="W116">
        <f>Table1[[#This Row],[rating]]*LOG10(Table1[[#This Row],[rating_count]]+1)</f>
        <v>19.620796068037361</v>
      </c>
    </row>
    <row r="117" spans="1:23" x14ac:dyDescent="0.3">
      <c r="A117" t="s">
        <v>1755</v>
      </c>
      <c r="B117" t="s">
        <v>1756</v>
      </c>
      <c r="C117" t="s">
        <v>15</v>
      </c>
      <c r="D117" t="str">
        <f t="shared" si="5"/>
        <v>Computers&amp;Accessories</v>
      </c>
      <c r="E117">
        <v>299</v>
      </c>
      <c r="F117">
        <v>798</v>
      </c>
      <c r="G117" t="str">
        <f t="shared" si="6"/>
        <v>₹0–₹999</v>
      </c>
      <c r="H117" s="5">
        <v>0.64</v>
      </c>
      <c r="I117">
        <v>63</v>
      </c>
      <c r="J117" t="str">
        <f t="shared" si="7"/>
        <v>53-65%</v>
      </c>
      <c r="K117">
        <v>4.4000000000000004</v>
      </c>
      <c r="L117" s="8">
        <v>28791</v>
      </c>
      <c r="M117">
        <f>Table1[[#This Row],[actual_price]]*Table1[[#This Row],[rating_count]]</f>
        <v>22975218</v>
      </c>
      <c r="N117" t="s">
        <v>626</v>
      </c>
      <c r="O117" t="str">
        <f t="shared" si="8"/>
        <v>AHDJJLKORMH72SSEBWOVAKE66EHA</v>
      </c>
      <c r="P117" t="s">
        <v>627</v>
      </c>
      <c r="Q117" t="str">
        <f t="shared" si="9"/>
        <v>R23CC5VDSVR49B</v>
      </c>
      <c r="R117" t="s">
        <v>628</v>
      </c>
      <c r="S117" t="s">
        <v>629</v>
      </c>
      <c r="T117" t="s">
        <v>630</v>
      </c>
      <c r="U117" t="s">
        <v>1757</v>
      </c>
      <c r="V117">
        <f>IF(Table1[[#This Row],[rating_count]]&lt;=1000,1,0)</f>
        <v>0</v>
      </c>
      <c r="W117">
        <f>Table1[[#This Row],[rating]]*LOG10(Table1[[#This Row],[rating_count]]+1)</f>
        <v>19.620796068037361</v>
      </c>
    </row>
    <row r="118" spans="1:23" x14ac:dyDescent="0.3">
      <c r="A118" t="s">
        <v>7385</v>
      </c>
      <c r="B118" t="s">
        <v>7386</v>
      </c>
      <c r="C118" t="s">
        <v>7054</v>
      </c>
      <c r="D118" t="str">
        <f t="shared" si="5"/>
        <v>Home&amp;Kitchen</v>
      </c>
      <c r="E118">
        <v>775</v>
      </c>
      <c r="F118">
        <v>875</v>
      </c>
      <c r="G118" t="str">
        <f t="shared" si="6"/>
        <v>₹0–₹999</v>
      </c>
      <c r="H118" s="5">
        <v>0.64</v>
      </c>
      <c r="I118">
        <v>11</v>
      </c>
      <c r="J118" t="str">
        <f t="shared" si="7"/>
        <v>0-13%</v>
      </c>
      <c r="K118">
        <v>4.2</v>
      </c>
      <c r="L118" s="8">
        <v>46647</v>
      </c>
      <c r="M118">
        <f>Table1[[#This Row],[actual_price]]*Table1[[#This Row],[rating_count]]</f>
        <v>40816125</v>
      </c>
      <c r="N118" t="s">
        <v>7387</v>
      </c>
      <c r="O118" t="str">
        <f t="shared" si="8"/>
        <v>AET6ITYPXTZDZO5QV36VRCTRCTVQ</v>
      </c>
      <c r="P118" t="s">
        <v>7388</v>
      </c>
      <c r="Q118" t="str">
        <f t="shared" si="9"/>
        <v>R3CBVBYG86OTNE</v>
      </c>
      <c r="R118" t="s">
        <v>7389</v>
      </c>
      <c r="S118" t="s">
        <v>7390</v>
      </c>
      <c r="T118" t="s">
        <v>7391</v>
      </c>
      <c r="U118" t="s">
        <v>7392</v>
      </c>
      <c r="V118">
        <f>IF(Table1[[#This Row],[rating_count]]&lt;=1000,1,0)</f>
        <v>0</v>
      </c>
      <c r="W118">
        <f>Table1[[#This Row],[rating]]*LOG10(Table1[[#This Row],[rating_count]]+1)</f>
        <v>19.609098719334551</v>
      </c>
    </row>
    <row r="119" spans="1:23" x14ac:dyDescent="0.3">
      <c r="A119" t="s">
        <v>721</v>
      </c>
      <c r="B119" t="s">
        <v>722</v>
      </c>
      <c r="C119" t="s">
        <v>79</v>
      </c>
      <c r="D119" t="str">
        <f t="shared" si="5"/>
        <v>Computers&amp;Accessories</v>
      </c>
      <c r="E119">
        <v>1099</v>
      </c>
      <c r="F119">
        <v>1899</v>
      </c>
      <c r="G119" t="str">
        <f t="shared" si="6"/>
        <v>₹1,000–₹4,999</v>
      </c>
      <c r="H119" s="5">
        <v>0.64</v>
      </c>
      <c r="I119">
        <v>42</v>
      </c>
      <c r="J119" t="str">
        <f t="shared" si="7"/>
        <v>40-52%</v>
      </c>
      <c r="K119">
        <v>4.5</v>
      </c>
      <c r="L119" s="8">
        <v>22420</v>
      </c>
      <c r="M119">
        <f>Table1[[#This Row],[actual_price]]*Table1[[#This Row],[rating_count]]</f>
        <v>42575580</v>
      </c>
      <c r="N119" t="s">
        <v>723</v>
      </c>
      <c r="O119" t="str">
        <f t="shared" si="8"/>
        <v>AHQC27SWWMUOTO3W7NGIG7KPX2AQ</v>
      </c>
      <c r="P119" t="s">
        <v>724</v>
      </c>
      <c r="Q119" t="str">
        <f t="shared" si="9"/>
        <v>R30SWI8U6K7PDR</v>
      </c>
      <c r="R119" t="s">
        <v>725</v>
      </c>
      <c r="S119" t="s">
        <v>726</v>
      </c>
      <c r="T119" t="s">
        <v>727</v>
      </c>
      <c r="U119" t="s">
        <v>728</v>
      </c>
      <c r="V119">
        <f>IF(Table1[[#This Row],[rating_count]]&lt;=1000,1,0)</f>
        <v>0</v>
      </c>
      <c r="W119">
        <f>Table1[[#This Row],[rating]]*LOG10(Table1[[#This Row],[rating_count]]+1)</f>
        <v>19.577947404051354</v>
      </c>
    </row>
    <row r="120" spans="1:23" x14ac:dyDescent="0.3">
      <c r="A120" t="s">
        <v>6360</v>
      </c>
      <c r="B120" t="s">
        <v>6361</v>
      </c>
      <c r="C120" t="s">
        <v>6362</v>
      </c>
      <c r="D120" t="str">
        <f t="shared" si="5"/>
        <v>Computers&amp;Accessories</v>
      </c>
      <c r="E120">
        <v>1199</v>
      </c>
      <c r="F120">
        <v>1999</v>
      </c>
      <c r="G120" t="str">
        <f t="shared" si="6"/>
        <v>₹1,000–₹4,999</v>
      </c>
      <c r="H120" s="5">
        <v>0.64</v>
      </c>
      <c r="I120">
        <v>40</v>
      </c>
      <c r="J120" t="str">
        <f t="shared" si="7"/>
        <v>40-52%</v>
      </c>
      <c r="K120">
        <v>4.5</v>
      </c>
      <c r="L120" s="8">
        <v>22420</v>
      </c>
      <c r="M120">
        <f>Table1[[#This Row],[actual_price]]*Table1[[#This Row],[rating_count]]</f>
        <v>44817580</v>
      </c>
      <c r="N120" t="s">
        <v>723</v>
      </c>
      <c r="O120" t="str">
        <f t="shared" si="8"/>
        <v>AHQC27SWWMUOTO3W7NGIG7KPX2AQ</v>
      </c>
      <c r="P120" t="s">
        <v>724</v>
      </c>
      <c r="Q120" t="str">
        <f t="shared" si="9"/>
        <v>R30SWI8U6K7PDR</v>
      </c>
      <c r="R120" t="s">
        <v>725</v>
      </c>
      <c r="S120" t="s">
        <v>726</v>
      </c>
      <c r="T120" t="s">
        <v>6363</v>
      </c>
      <c r="U120" t="s">
        <v>6364</v>
      </c>
      <c r="V120">
        <f>IF(Table1[[#This Row],[rating_count]]&lt;=1000,1,0)</f>
        <v>0</v>
      </c>
      <c r="W120">
        <f>Table1[[#This Row],[rating]]*LOG10(Table1[[#This Row],[rating_count]]+1)</f>
        <v>19.577947404051354</v>
      </c>
    </row>
    <row r="121" spans="1:23" x14ac:dyDescent="0.3">
      <c r="A121" t="s">
        <v>486</v>
      </c>
      <c r="B121" t="s">
        <v>487</v>
      </c>
      <c r="C121" t="s">
        <v>137</v>
      </c>
      <c r="D121" t="str">
        <f t="shared" si="5"/>
        <v>Electronics</v>
      </c>
      <c r="E121">
        <v>13999</v>
      </c>
      <c r="F121">
        <v>24999</v>
      </c>
      <c r="G121" t="str">
        <f t="shared" si="6"/>
        <v>₹20,000–₹29,999</v>
      </c>
      <c r="H121" s="5">
        <v>0.64</v>
      </c>
      <c r="I121">
        <v>44</v>
      </c>
      <c r="J121" t="str">
        <f t="shared" si="7"/>
        <v>40-52%</v>
      </c>
      <c r="K121">
        <v>4.2</v>
      </c>
      <c r="L121" s="8">
        <v>45238</v>
      </c>
      <c r="M121">
        <f>Table1[[#This Row],[actual_price]]*Table1[[#This Row],[rating_count]]</f>
        <v>1130904762</v>
      </c>
      <c r="N121" t="s">
        <v>488</v>
      </c>
      <c r="O121" t="str">
        <f t="shared" si="8"/>
        <v>AG6WSLLXZY52HSQUY5PRCXTCYQYQ</v>
      </c>
      <c r="P121" t="s">
        <v>489</v>
      </c>
      <c r="Q121" t="str">
        <f t="shared" si="9"/>
        <v>R3CR9H6ABJ4Q4O</v>
      </c>
      <c r="R121" t="s">
        <v>490</v>
      </c>
      <c r="S121" t="s">
        <v>491</v>
      </c>
      <c r="T121" t="s">
        <v>492</v>
      </c>
      <c r="U121" t="s">
        <v>493</v>
      </c>
      <c r="V121">
        <f>IF(Table1[[#This Row],[rating_count]]&lt;=1000,1,0)</f>
        <v>0</v>
      </c>
      <c r="W121">
        <f>Table1[[#This Row],[rating]]*LOG10(Table1[[#This Row],[rating_count]]+1)</f>
        <v>19.55315458470238</v>
      </c>
    </row>
    <row r="122" spans="1:23" x14ac:dyDescent="0.3">
      <c r="A122" t="s">
        <v>547</v>
      </c>
      <c r="B122" t="s">
        <v>548</v>
      </c>
      <c r="C122" t="s">
        <v>137</v>
      </c>
      <c r="D122" t="str">
        <f t="shared" si="5"/>
        <v>Electronics</v>
      </c>
      <c r="E122">
        <v>26999</v>
      </c>
      <c r="F122">
        <v>42999</v>
      </c>
      <c r="G122" t="str">
        <f t="shared" si="6"/>
        <v>₹40,000 and above</v>
      </c>
      <c r="H122" s="5">
        <v>0.64</v>
      </c>
      <c r="I122">
        <v>37</v>
      </c>
      <c r="J122" t="str">
        <f t="shared" si="7"/>
        <v>27-39%</v>
      </c>
      <c r="K122">
        <v>4.2</v>
      </c>
      <c r="L122" s="8">
        <v>45238</v>
      </c>
      <c r="M122">
        <f>Table1[[#This Row],[actual_price]]*Table1[[#This Row],[rating_count]]</f>
        <v>1945188762</v>
      </c>
      <c r="N122" t="s">
        <v>488</v>
      </c>
      <c r="O122" t="str">
        <f t="shared" si="8"/>
        <v>AG6WSLLXZY52HSQUY5PRCXTCYQYQ</v>
      </c>
      <c r="P122" t="s">
        <v>489</v>
      </c>
      <c r="Q122" t="str">
        <f t="shared" si="9"/>
        <v>R3CR9H6ABJ4Q4O</v>
      </c>
      <c r="R122" t="s">
        <v>490</v>
      </c>
      <c r="S122" t="s">
        <v>491</v>
      </c>
      <c r="T122" t="s">
        <v>549</v>
      </c>
      <c r="U122" t="s">
        <v>550</v>
      </c>
      <c r="V122">
        <f>IF(Table1[[#This Row],[rating_count]]&lt;=1000,1,0)</f>
        <v>0</v>
      </c>
      <c r="W122">
        <f>Table1[[#This Row],[rating]]*LOG10(Table1[[#This Row],[rating_count]]+1)</f>
        <v>19.55315458470238</v>
      </c>
    </row>
    <row r="123" spans="1:23" x14ac:dyDescent="0.3">
      <c r="A123" t="s">
        <v>905</v>
      </c>
      <c r="B123" t="s">
        <v>906</v>
      </c>
      <c r="C123" t="s">
        <v>137</v>
      </c>
      <c r="D123" t="str">
        <f t="shared" si="5"/>
        <v>Electronics</v>
      </c>
      <c r="E123">
        <v>32999</v>
      </c>
      <c r="F123">
        <v>44999</v>
      </c>
      <c r="G123" t="str">
        <f t="shared" si="6"/>
        <v>₹40,000 and above</v>
      </c>
      <c r="H123" s="5">
        <v>0.64</v>
      </c>
      <c r="I123">
        <v>27</v>
      </c>
      <c r="J123" t="str">
        <f t="shared" si="7"/>
        <v>27-39%</v>
      </c>
      <c r="K123">
        <v>4.2</v>
      </c>
      <c r="L123" s="8">
        <v>45238</v>
      </c>
      <c r="M123">
        <f>Table1[[#This Row],[actual_price]]*Table1[[#This Row],[rating_count]]</f>
        <v>2035664762</v>
      </c>
      <c r="N123" t="s">
        <v>488</v>
      </c>
      <c r="O123" t="str">
        <f t="shared" si="8"/>
        <v>AG6WSLLXZY52HSQUY5PRCXTCYQYQ</v>
      </c>
      <c r="P123" t="s">
        <v>489</v>
      </c>
      <c r="Q123" t="str">
        <f t="shared" si="9"/>
        <v>R3CR9H6ABJ4Q4O</v>
      </c>
      <c r="R123" t="s">
        <v>490</v>
      </c>
      <c r="S123" t="s">
        <v>491</v>
      </c>
      <c r="T123" t="s">
        <v>907</v>
      </c>
      <c r="U123" t="s">
        <v>908</v>
      </c>
      <c r="V123">
        <f>IF(Table1[[#This Row],[rating_count]]&lt;=1000,1,0)</f>
        <v>0</v>
      </c>
      <c r="W123">
        <f>Table1[[#This Row],[rating]]*LOG10(Table1[[#This Row],[rating_count]]+1)</f>
        <v>19.55315458470238</v>
      </c>
    </row>
    <row r="124" spans="1:23" x14ac:dyDescent="0.3">
      <c r="A124" t="s">
        <v>486</v>
      </c>
      <c r="B124" t="s">
        <v>487</v>
      </c>
      <c r="C124" t="s">
        <v>137</v>
      </c>
      <c r="D124" t="str">
        <f t="shared" si="5"/>
        <v>Electronics</v>
      </c>
      <c r="E124">
        <v>13999</v>
      </c>
      <c r="F124">
        <v>24999</v>
      </c>
      <c r="G124" t="str">
        <f t="shared" si="6"/>
        <v>₹20,000–₹29,999</v>
      </c>
      <c r="H124" s="5">
        <v>0.64</v>
      </c>
      <c r="I124">
        <v>44</v>
      </c>
      <c r="J124" t="str">
        <f t="shared" si="7"/>
        <v>40-52%</v>
      </c>
      <c r="K124">
        <v>4.2</v>
      </c>
      <c r="L124" s="8">
        <v>45237</v>
      </c>
      <c r="M124">
        <f>Table1[[#This Row],[actual_price]]*Table1[[#This Row],[rating_count]]</f>
        <v>1130879763</v>
      </c>
      <c r="N124" t="s">
        <v>488</v>
      </c>
      <c r="O124" t="str">
        <f t="shared" si="8"/>
        <v>AG6WSLLXZY52HSQUY5PRCXTCYQYQ</v>
      </c>
      <c r="P124" t="s">
        <v>489</v>
      </c>
      <c r="Q124" t="str">
        <f t="shared" si="9"/>
        <v>R3CR9H6ABJ4Q4O</v>
      </c>
      <c r="R124" t="s">
        <v>490</v>
      </c>
      <c r="S124" t="s">
        <v>491</v>
      </c>
      <c r="T124" t="s">
        <v>6471</v>
      </c>
      <c r="U124" t="s">
        <v>6472</v>
      </c>
      <c r="V124">
        <f>IF(Table1[[#This Row],[rating_count]]&lt;=1000,1,0)</f>
        <v>0</v>
      </c>
      <c r="W124">
        <f>Table1[[#This Row],[rating]]*LOG10(Table1[[#This Row],[rating_count]]+1)</f>
        <v>19.553114264249132</v>
      </c>
    </row>
    <row r="125" spans="1:23" x14ac:dyDescent="0.3">
      <c r="A125" t="s">
        <v>3349</v>
      </c>
      <c r="B125" t="s">
        <v>3350</v>
      </c>
      <c r="C125" t="s">
        <v>2401</v>
      </c>
      <c r="D125" t="str">
        <f t="shared" si="5"/>
        <v>Electronics</v>
      </c>
      <c r="E125">
        <v>12999</v>
      </c>
      <c r="F125">
        <v>13499</v>
      </c>
      <c r="G125" t="str">
        <f t="shared" si="6"/>
        <v>₹10,000–₹19,999</v>
      </c>
      <c r="H125" s="5">
        <v>0.64</v>
      </c>
      <c r="I125">
        <v>4</v>
      </c>
      <c r="J125" t="str">
        <f t="shared" si="7"/>
        <v>0-13%</v>
      </c>
      <c r="K125">
        <v>4.0999999999999996</v>
      </c>
      <c r="L125" s="8">
        <v>56098</v>
      </c>
      <c r="M125">
        <f>Table1[[#This Row],[actual_price]]*Table1[[#This Row],[rating_count]]</f>
        <v>757266902</v>
      </c>
      <c r="N125" t="s">
        <v>3351</v>
      </c>
      <c r="O125" t="str">
        <f t="shared" si="8"/>
        <v>AEIOP36AQPGVLNNTDXHSUSVIRO3A</v>
      </c>
      <c r="P125" t="s">
        <v>3352</v>
      </c>
      <c r="Q125" t="str">
        <f t="shared" si="9"/>
        <v>R2DFHKY9SQTXGF</v>
      </c>
      <c r="R125" t="s">
        <v>3353</v>
      </c>
      <c r="S125" t="s">
        <v>3354</v>
      </c>
      <c r="T125" t="s">
        <v>3355</v>
      </c>
      <c r="U125" t="s">
        <v>3356</v>
      </c>
      <c r="V125">
        <f>IF(Table1[[#This Row],[rating_count]]&lt;=1000,1,0)</f>
        <v>0</v>
      </c>
      <c r="W125">
        <f>Table1[[#This Row],[rating]]*LOG10(Table1[[#This Row],[rating_count]]+1)</f>
        <v>19.470715990985447</v>
      </c>
    </row>
    <row r="126" spans="1:23" x14ac:dyDescent="0.3">
      <c r="A126" t="s">
        <v>4483</v>
      </c>
      <c r="B126" t="s">
        <v>4484</v>
      </c>
      <c r="C126" t="s">
        <v>4485</v>
      </c>
      <c r="D126" t="str">
        <f t="shared" si="5"/>
        <v>Electronics</v>
      </c>
      <c r="E126">
        <v>225</v>
      </c>
      <c r="F126">
        <v>250</v>
      </c>
      <c r="G126" t="str">
        <f t="shared" si="6"/>
        <v>₹0–₹999</v>
      </c>
      <c r="H126" s="5">
        <v>0.64</v>
      </c>
      <c r="I126">
        <v>10</v>
      </c>
      <c r="J126" t="str">
        <f t="shared" si="7"/>
        <v>0-13%</v>
      </c>
      <c r="K126">
        <v>4.4000000000000004</v>
      </c>
      <c r="L126" s="8">
        <v>26556</v>
      </c>
      <c r="M126">
        <f>Table1[[#This Row],[actual_price]]*Table1[[#This Row],[rating_count]]</f>
        <v>6639000</v>
      </c>
      <c r="N126" t="s">
        <v>4486</v>
      </c>
      <c r="O126" t="str">
        <f t="shared" si="8"/>
        <v>AH3MVZYHGOVNKO5T5EWVT4HK6M7A</v>
      </c>
      <c r="P126" t="s">
        <v>4487</v>
      </c>
      <c r="Q126" t="str">
        <f t="shared" si="9"/>
        <v>R2DRWYU4KRZG8M</v>
      </c>
      <c r="R126" t="s">
        <v>4488</v>
      </c>
      <c r="S126" t="s">
        <v>4489</v>
      </c>
      <c r="T126" t="s">
        <v>4490</v>
      </c>
      <c r="U126" t="s">
        <v>4491</v>
      </c>
      <c r="V126">
        <f>IF(Table1[[#This Row],[rating_count]]&lt;=1000,1,0)</f>
        <v>0</v>
      </c>
      <c r="W126">
        <f>Table1[[#This Row],[rating]]*LOG10(Table1[[#This Row],[rating_count]]+1)</f>
        <v>19.466387659746644</v>
      </c>
    </row>
    <row r="127" spans="1:23" x14ac:dyDescent="0.3">
      <c r="A127" t="s">
        <v>5981</v>
      </c>
      <c r="B127" t="s">
        <v>5982</v>
      </c>
      <c r="C127" t="s">
        <v>3581</v>
      </c>
      <c r="D127" t="str">
        <f t="shared" si="5"/>
        <v>Electronics</v>
      </c>
      <c r="E127">
        <v>1499</v>
      </c>
      <c r="F127">
        <v>3999</v>
      </c>
      <c r="G127" t="str">
        <f t="shared" si="6"/>
        <v>₹1,000–₹4,999</v>
      </c>
      <c r="H127" s="5">
        <v>0.64</v>
      </c>
      <c r="I127">
        <v>63</v>
      </c>
      <c r="J127" t="str">
        <f t="shared" si="7"/>
        <v>53-65%</v>
      </c>
      <c r="K127">
        <v>4.2</v>
      </c>
      <c r="L127" s="8">
        <v>42775</v>
      </c>
      <c r="M127">
        <f>Table1[[#This Row],[actual_price]]*Table1[[#This Row],[rating_count]]</f>
        <v>171057225</v>
      </c>
      <c r="N127" t="s">
        <v>5983</v>
      </c>
      <c r="O127" t="str">
        <f t="shared" si="8"/>
        <v>AGHTZ6M45GWLTAEPAMM6IEH2BXOA</v>
      </c>
      <c r="P127" t="s">
        <v>5984</v>
      </c>
      <c r="Q127" t="str">
        <f t="shared" si="9"/>
        <v>R1N3LBU331N1YS</v>
      </c>
      <c r="R127" t="s">
        <v>5985</v>
      </c>
      <c r="S127" t="s">
        <v>10559</v>
      </c>
      <c r="T127" t="s">
        <v>5986</v>
      </c>
      <c r="U127" t="s">
        <v>5987</v>
      </c>
      <c r="V127">
        <f>IF(Table1[[#This Row],[rating_count]]&lt;=1000,1,0)</f>
        <v>0</v>
      </c>
      <c r="W127">
        <f>Table1[[#This Row],[rating]]*LOG10(Table1[[#This Row],[rating_count]]+1)</f>
        <v>19.451040718587596</v>
      </c>
    </row>
    <row r="128" spans="1:23" x14ac:dyDescent="0.3">
      <c r="A128" t="s">
        <v>4835</v>
      </c>
      <c r="B128" t="s">
        <v>4836</v>
      </c>
      <c r="C128" t="s">
        <v>4353</v>
      </c>
      <c r="D128" t="str">
        <f t="shared" si="5"/>
        <v>Computers&amp;Accessories</v>
      </c>
      <c r="E128">
        <v>299</v>
      </c>
      <c r="F128">
        <v>499</v>
      </c>
      <c r="G128" t="str">
        <f t="shared" si="6"/>
        <v>₹0–₹999</v>
      </c>
      <c r="H128" s="5">
        <v>0.64</v>
      </c>
      <c r="I128">
        <v>40</v>
      </c>
      <c r="J128" t="str">
        <f t="shared" si="7"/>
        <v>40-52%</v>
      </c>
      <c r="K128">
        <v>4.5</v>
      </c>
      <c r="L128" s="8">
        <v>21010</v>
      </c>
      <c r="M128">
        <f>Table1[[#This Row],[actual_price]]*Table1[[#This Row],[rating_count]]</f>
        <v>10483990</v>
      </c>
      <c r="N128" t="s">
        <v>4837</v>
      </c>
      <c r="O128" t="str">
        <f t="shared" si="8"/>
        <v>AGK3NNXG44TLWHYTJ2OAY4JMD3VA</v>
      </c>
      <c r="P128" t="s">
        <v>4838</v>
      </c>
      <c r="Q128" t="str">
        <f t="shared" si="9"/>
        <v>R3CX62IV0TSF01</v>
      </c>
      <c r="R128" t="s">
        <v>4839</v>
      </c>
      <c r="S128" t="s">
        <v>4840</v>
      </c>
      <c r="T128" t="s">
        <v>4841</v>
      </c>
      <c r="U128" t="s">
        <v>4842</v>
      </c>
      <c r="V128">
        <f>IF(Table1[[#This Row],[rating_count]]&lt;=1000,1,0)</f>
        <v>0</v>
      </c>
      <c r="W128">
        <f>Table1[[#This Row],[rating]]*LOG10(Table1[[#This Row],[rating_count]]+1)</f>
        <v>19.451010252421774</v>
      </c>
    </row>
    <row r="129" spans="1:23" x14ac:dyDescent="0.3">
      <c r="A129" t="s">
        <v>4420</v>
      </c>
      <c r="B129" t="s">
        <v>4421</v>
      </c>
      <c r="C129" t="s">
        <v>4422</v>
      </c>
      <c r="D129" t="str">
        <f t="shared" si="5"/>
        <v>Electronics</v>
      </c>
      <c r="E129">
        <v>1799</v>
      </c>
      <c r="F129">
        <v>4999</v>
      </c>
      <c r="G129" t="str">
        <f t="shared" si="6"/>
        <v>₹1,000–₹4,999</v>
      </c>
      <c r="H129" s="5">
        <v>0.64</v>
      </c>
      <c r="I129">
        <v>64</v>
      </c>
      <c r="J129" t="str">
        <f t="shared" si="7"/>
        <v>53-65%</v>
      </c>
      <c r="K129">
        <v>4.0999999999999996</v>
      </c>
      <c r="L129" s="8">
        <v>55192</v>
      </c>
      <c r="M129">
        <f>Table1[[#This Row],[actual_price]]*Table1[[#This Row],[rating_count]]</f>
        <v>275904808</v>
      </c>
      <c r="N129" t="s">
        <v>4423</v>
      </c>
      <c r="O129" t="str">
        <f t="shared" si="8"/>
        <v>AEKZNJLC7X57UF3F4STP3GSIIGJA</v>
      </c>
      <c r="P129" t="s">
        <v>4424</v>
      </c>
      <c r="Q129" t="str">
        <f t="shared" si="9"/>
        <v>R16XVVFYUNVL5L</v>
      </c>
      <c r="R129" t="s">
        <v>4425</v>
      </c>
      <c r="S129" t="s">
        <v>4426</v>
      </c>
      <c r="T129" t="s">
        <v>4427</v>
      </c>
      <c r="U129" t="s">
        <v>4428</v>
      </c>
      <c r="V129">
        <f>IF(Table1[[#This Row],[rating_count]]&lt;=1000,1,0)</f>
        <v>0</v>
      </c>
      <c r="W129">
        <f>Table1[[#This Row],[rating]]*LOG10(Table1[[#This Row],[rating_count]]+1)</f>
        <v>19.441724402711394</v>
      </c>
    </row>
    <row r="130" spans="1:23" x14ac:dyDescent="0.3">
      <c r="A130" t="s">
        <v>975</v>
      </c>
      <c r="B130" t="s">
        <v>976</v>
      </c>
      <c r="C130" t="s">
        <v>15</v>
      </c>
      <c r="D130" t="str">
        <f t="shared" ref="D130:D193" si="10">IFERROR(LEFT(C130, FIND("|", C130)-1), C130)</f>
        <v>Computers&amp;Accessories</v>
      </c>
      <c r="E130">
        <v>689</v>
      </c>
      <c r="F130">
        <v>1500</v>
      </c>
      <c r="G130" t="str">
        <f t="shared" ref="G130:G193" si="11">IF(F130&lt;1000,"₹0–₹999",IF(F130&lt;5000,"₹1,000–₹4,999",IF(F130&lt;10000,"₹5,000–₹9,999",IF(F130&lt;20000,"₹10,000–₹19,999",IF(F130&lt;30000,"₹20,000–₹29,999",IF(F130&lt;40000,"₹30,000–₹39,999","₹40,000 and above"))))))</f>
        <v>₹1,000–₹4,999</v>
      </c>
      <c r="H130" s="5">
        <v>0.64</v>
      </c>
      <c r="I130">
        <v>54</v>
      </c>
      <c r="J130" t="str">
        <f t="shared" ref="J130:J193" si="12">IF(I130&lt;=13,"0-13%", IF(I130&lt;=26,"14-26%", IF(I130&lt;=39,"27-39%", IF(I130&lt;=52,"40-52%", IF(I130&lt;=65,"53-65%", IF(I130&lt;=78,"66-78%", "79-94%"))))))</f>
        <v>53-65%</v>
      </c>
      <c r="K130">
        <v>4.2</v>
      </c>
      <c r="L130" s="8">
        <v>42301</v>
      </c>
      <c r="M130">
        <f>Table1[[#This Row],[actual_price]]*Table1[[#This Row],[rating_count]]</f>
        <v>63451500</v>
      </c>
      <c r="N130" t="s">
        <v>977</v>
      </c>
      <c r="O130" t="str">
        <f t="shared" ref="O130:O193" si="13">IFERROR(LEFT(N130, FIND(",", N130)-1), N130)</f>
        <v>AH4BURHCF5UQFZR4VJQXBEQCTYVQ</v>
      </c>
      <c r="P130" t="s">
        <v>978</v>
      </c>
      <c r="Q130" t="str">
        <f t="shared" ref="Q130:Q193" si="14">IFERROR(LEFT(P130, FIND(",", P130)-1), P130)</f>
        <v>RLWAYTZH1YOFR</v>
      </c>
      <c r="R130" t="s">
        <v>979</v>
      </c>
      <c r="S130" t="s">
        <v>980</v>
      </c>
      <c r="T130" t="s">
        <v>981</v>
      </c>
      <c r="U130" t="s">
        <v>982</v>
      </c>
      <c r="V130">
        <f>IF(Table1[[#This Row],[rating_count]]&lt;=1000,1,0)</f>
        <v>0</v>
      </c>
      <c r="W130">
        <f>Table1[[#This Row],[rating]]*LOG10(Table1[[#This Row],[rating_count]]+1)</f>
        <v>19.430715783812243</v>
      </c>
    </row>
    <row r="131" spans="1:23" x14ac:dyDescent="0.3">
      <c r="A131" t="s">
        <v>6543</v>
      </c>
      <c r="B131" t="s">
        <v>6544</v>
      </c>
      <c r="C131" t="s">
        <v>4485</v>
      </c>
      <c r="D131" t="str">
        <f t="shared" si="10"/>
        <v>Electronics</v>
      </c>
      <c r="E131">
        <v>1500</v>
      </c>
      <c r="F131">
        <v>1500</v>
      </c>
      <c r="G131" t="str">
        <f t="shared" si="11"/>
        <v>₹1,000–₹4,999</v>
      </c>
      <c r="H131" s="5">
        <v>0.64</v>
      </c>
      <c r="I131">
        <v>0</v>
      </c>
      <c r="J131" t="str">
        <f t="shared" si="12"/>
        <v>0-13%</v>
      </c>
      <c r="K131">
        <v>4.4000000000000004</v>
      </c>
      <c r="L131" s="8">
        <v>25996</v>
      </c>
      <c r="M131">
        <f>Table1[[#This Row],[actual_price]]*Table1[[#This Row],[rating_count]]</f>
        <v>38994000</v>
      </c>
      <c r="N131" t="s">
        <v>6545</v>
      </c>
      <c r="O131" t="str">
        <f t="shared" si="13"/>
        <v>AEOZN7QHTHMBMPZ44PLKH7ML2GFA</v>
      </c>
      <c r="P131" t="s">
        <v>6546</v>
      </c>
      <c r="Q131" t="str">
        <f t="shared" si="14"/>
        <v>R1JNM12EEHAKDU</v>
      </c>
      <c r="R131" t="s">
        <v>6547</v>
      </c>
      <c r="S131" t="s">
        <v>6548</v>
      </c>
      <c r="T131" t="s">
        <v>6549</v>
      </c>
      <c r="U131" t="s">
        <v>6550</v>
      </c>
      <c r="V131">
        <f>IF(Table1[[#This Row],[rating_count]]&lt;=1000,1,0)</f>
        <v>0</v>
      </c>
      <c r="W131">
        <f>Table1[[#This Row],[rating]]*LOG10(Table1[[#This Row],[rating_count]]+1)</f>
        <v>19.425662230382425</v>
      </c>
    </row>
    <row r="132" spans="1:23" x14ac:dyDescent="0.3">
      <c r="A132" t="s">
        <v>6575</v>
      </c>
      <c r="B132" t="s">
        <v>6576</v>
      </c>
      <c r="C132" t="s">
        <v>6577</v>
      </c>
      <c r="D132" t="str">
        <f t="shared" si="10"/>
        <v>Electronics</v>
      </c>
      <c r="E132">
        <v>1289</v>
      </c>
      <c r="F132">
        <v>1499</v>
      </c>
      <c r="G132" t="str">
        <f t="shared" si="11"/>
        <v>₹1,000–₹4,999</v>
      </c>
      <c r="H132" s="5">
        <v>0.64</v>
      </c>
      <c r="I132">
        <v>14.000000000000002</v>
      </c>
      <c r="J132" t="str">
        <f t="shared" si="12"/>
        <v>14-26%</v>
      </c>
      <c r="K132">
        <v>4.5</v>
      </c>
      <c r="L132" s="8">
        <v>20668</v>
      </c>
      <c r="M132">
        <f>Table1[[#This Row],[actual_price]]*Table1[[#This Row],[rating_count]]</f>
        <v>30981332</v>
      </c>
      <c r="N132" t="s">
        <v>6578</v>
      </c>
      <c r="O132" t="str">
        <f t="shared" si="13"/>
        <v>AGT572FSHJL725535LQUNZXHTO2A</v>
      </c>
      <c r="P132" t="s">
        <v>6579</v>
      </c>
      <c r="Q132" t="str">
        <f t="shared" si="14"/>
        <v>R1DQD1BRKH1AIO</v>
      </c>
      <c r="R132" t="s">
        <v>6580</v>
      </c>
      <c r="S132" t="s">
        <v>6581</v>
      </c>
      <c r="T132" t="s">
        <v>6582</v>
      </c>
      <c r="U132" t="s">
        <v>6583</v>
      </c>
      <c r="V132">
        <f>IF(Table1[[#This Row],[rating_count]]&lt;=1000,1,0)</f>
        <v>0</v>
      </c>
      <c r="W132">
        <f>Table1[[#This Row],[rating]]*LOG10(Table1[[#This Row],[rating_count]]+1)</f>
        <v>19.418937593664378</v>
      </c>
    </row>
    <row r="133" spans="1:23" x14ac:dyDescent="0.3">
      <c r="A133" t="s">
        <v>5308</v>
      </c>
      <c r="B133" t="s">
        <v>5309</v>
      </c>
      <c r="C133" t="s">
        <v>3922</v>
      </c>
      <c r="D133" t="str">
        <f t="shared" si="10"/>
        <v>Computers&amp;Accessories</v>
      </c>
      <c r="E133">
        <v>289</v>
      </c>
      <c r="F133">
        <v>590</v>
      </c>
      <c r="G133" t="str">
        <f t="shared" si="11"/>
        <v>₹0–₹999</v>
      </c>
      <c r="H133" s="5">
        <v>0.64</v>
      </c>
      <c r="I133">
        <v>51</v>
      </c>
      <c r="J133" t="str">
        <f t="shared" si="12"/>
        <v>40-52%</v>
      </c>
      <c r="K133">
        <v>4.4000000000000004</v>
      </c>
      <c r="L133" s="8">
        <v>25886</v>
      </c>
      <c r="M133">
        <f>Table1[[#This Row],[actual_price]]*Table1[[#This Row],[rating_count]]</f>
        <v>15272740</v>
      </c>
      <c r="N133" t="s">
        <v>5310</v>
      </c>
      <c r="O133" t="str">
        <f t="shared" si="13"/>
        <v>AH5Y6ZCLABCUE2X6JBWZBNQO232A</v>
      </c>
      <c r="P133" t="s">
        <v>5311</v>
      </c>
      <c r="Q133" t="str">
        <f t="shared" si="14"/>
        <v>R8W5BHTVFMCB2</v>
      </c>
      <c r="R133" t="s">
        <v>5312</v>
      </c>
      <c r="S133" t="s">
        <v>5313</v>
      </c>
      <c r="T133" t="s">
        <v>5314</v>
      </c>
      <c r="U133" t="s">
        <v>5315</v>
      </c>
      <c r="V133">
        <f>IF(Table1[[#This Row],[rating_count]]&lt;=1000,1,0)</f>
        <v>0</v>
      </c>
      <c r="W133">
        <f>Table1[[#This Row],[rating]]*LOG10(Table1[[#This Row],[rating_count]]+1)</f>
        <v>19.417559584318848</v>
      </c>
    </row>
    <row r="134" spans="1:23" x14ac:dyDescent="0.3">
      <c r="A134" t="s">
        <v>4707</v>
      </c>
      <c r="B134" t="s">
        <v>4708</v>
      </c>
      <c r="C134" t="s">
        <v>2464</v>
      </c>
      <c r="D134" t="str">
        <f t="shared" si="10"/>
        <v>Electronics</v>
      </c>
      <c r="E134">
        <v>799</v>
      </c>
      <c r="F134">
        <v>1499</v>
      </c>
      <c r="G134" t="str">
        <f t="shared" si="11"/>
        <v>₹1,000–₹4,999</v>
      </c>
      <c r="H134" s="5">
        <v>0.64</v>
      </c>
      <c r="I134">
        <v>47</v>
      </c>
      <c r="J134" t="str">
        <f t="shared" si="12"/>
        <v>40-52%</v>
      </c>
      <c r="K134">
        <v>4.0999999999999996</v>
      </c>
      <c r="L134" s="8">
        <v>53648</v>
      </c>
      <c r="M134">
        <f>Table1[[#This Row],[actual_price]]*Table1[[#This Row],[rating_count]]</f>
        <v>80418352</v>
      </c>
      <c r="N134" t="s">
        <v>4709</v>
      </c>
      <c r="O134" t="str">
        <f t="shared" si="13"/>
        <v>AFFSKDBFEU4DW4HMBLQ52IQXBHZA</v>
      </c>
      <c r="P134" t="s">
        <v>4710</v>
      </c>
      <c r="Q134" t="str">
        <f t="shared" si="14"/>
        <v>RO083A44QXKV9</v>
      </c>
      <c r="R134" t="s">
        <v>4711</v>
      </c>
      <c r="S134" t="s">
        <v>4712</v>
      </c>
      <c r="T134" t="s">
        <v>4713</v>
      </c>
      <c r="U134" t="s">
        <v>4714</v>
      </c>
      <c r="V134">
        <f>IF(Table1[[#This Row],[rating_count]]&lt;=1000,1,0)</f>
        <v>0</v>
      </c>
      <c r="W134">
        <f>Table1[[#This Row],[rating]]*LOG10(Table1[[#This Row],[rating_count]]+1)</f>
        <v>19.391202688202085</v>
      </c>
    </row>
    <row r="135" spans="1:23" x14ac:dyDescent="0.3">
      <c r="A135" t="s">
        <v>7137</v>
      </c>
      <c r="B135" t="s">
        <v>7138</v>
      </c>
      <c r="C135" t="s">
        <v>7063</v>
      </c>
      <c r="D135" t="str">
        <f t="shared" si="10"/>
        <v>Home&amp;Kitchen</v>
      </c>
      <c r="E135">
        <v>1999</v>
      </c>
      <c r="F135">
        <v>3210</v>
      </c>
      <c r="G135" t="str">
        <f t="shared" si="11"/>
        <v>₹1,000–₹4,999</v>
      </c>
      <c r="H135" s="5">
        <v>0.64</v>
      </c>
      <c r="I135">
        <v>38</v>
      </c>
      <c r="J135" t="str">
        <f t="shared" si="12"/>
        <v>27-39%</v>
      </c>
      <c r="K135">
        <v>4.2</v>
      </c>
      <c r="L135" s="8">
        <v>41349</v>
      </c>
      <c r="M135">
        <f>Table1[[#This Row],[actual_price]]*Table1[[#This Row],[rating_count]]</f>
        <v>132730290</v>
      </c>
      <c r="N135" t="s">
        <v>7139</v>
      </c>
      <c r="O135" t="str">
        <f t="shared" si="13"/>
        <v>AE23RS3W7GZO7LHYKJU6KSKVM4MQ</v>
      </c>
      <c r="P135" t="s">
        <v>7140</v>
      </c>
      <c r="Q135" t="str">
        <f t="shared" si="14"/>
        <v>R143O8SM7QE4W5</v>
      </c>
      <c r="R135" t="s">
        <v>7141</v>
      </c>
      <c r="S135" t="s">
        <v>7142</v>
      </c>
      <c r="T135" t="s">
        <v>7143</v>
      </c>
      <c r="U135" t="s">
        <v>7144</v>
      </c>
      <c r="V135">
        <f>IF(Table1[[#This Row],[rating_count]]&lt;=1000,1,0)</f>
        <v>0</v>
      </c>
      <c r="W135">
        <f>Table1[[#This Row],[rating]]*LOG10(Table1[[#This Row],[rating_count]]+1)</f>
        <v>19.389197158331978</v>
      </c>
    </row>
    <row r="136" spans="1:23" x14ac:dyDescent="0.3">
      <c r="A136" t="s">
        <v>5408</v>
      </c>
      <c r="B136" t="s">
        <v>5409</v>
      </c>
      <c r="C136" t="s">
        <v>4471</v>
      </c>
      <c r="D136" t="str">
        <f t="shared" si="10"/>
        <v>Electronics</v>
      </c>
      <c r="E136">
        <v>1799</v>
      </c>
      <c r="F136">
        <v>4990</v>
      </c>
      <c r="G136" t="str">
        <f t="shared" si="11"/>
        <v>₹1,000–₹4,999</v>
      </c>
      <c r="H136" s="5">
        <v>0.64</v>
      </c>
      <c r="I136">
        <v>64</v>
      </c>
      <c r="J136" t="str">
        <f t="shared" si="12"/>
        <v>53-65%</v>
      </c>
      <c r="K136">
        <v>4.2</v>
      </c>
      <c r="L136" s="8">
        <v>41226</v>
      </c>
      <c r="M136">
        <f>Table1[[#This Row],[actual_price]]*Table1[[#This Row],[rating_count]]</f>
        <v>205717740</v>
      </c>
      <c r="N136" t="s">
        <v>5410</v>
      </c>
      <c r="O136" t="str">
        <f t="shared" si="13"/>
        <v>AFOPJWBWQAT3U43C3O3HJE7MJJCQ</v>
      </c>
      <c r="P136" t="s">
        <v>5411</v>
      </c>
      <c r="Q136" t="str">
        <f t="shared" si="14"/>
        <v>R2HAE08L30C2AN</v>
      </c>
      <c r="R136" t="s">
        <v>5412</v>
      </c>
      <c r="S136" t="s">
        <v>5413</v>
      </c>
      <c r="T136" t="s">
        <v>5414</v>
      </c>
      <c r="U136" t="s">
        <v>5415</v>
      </c>
      <c r="V136">
        <f>IF(Table1[[#This Row],[rating_count]]&lt;=1000,1,0)</f>
        <v>0</v>
      </c>
      <c r="W136">
        <f>Table1[[#This Row],[rating]]*LOG10(Table1[[#This Row],[rating_count]]+1)</f>
        <v>19.383763279763475</v>
      </c>
    </row>
    <row r="137" spans="1:23" x14ac:dyDescent="0.3">
      <c r="A137" t="s">
        <v>3999</v>
      </c>
      <c r="B137" t="s">
        <v>4000</v>
      </c>
      <c r="C137" t="s">
        <v>2464</v>
      </c>
      <c r="D137" t="str">
        <f t="shared" si="10"/>
        <v>Electronics</v>
      </c>
      <c r="E137">
        <v>499</v>
      </c>
      <c r="F137">
        <v>999</v>
      </c>
      <c r="G137" t="str">
        <f t="shared" si="11"/>
        <v>₹0–₹999</v>
      </c>
      <c r="H137" s="5">
        <v>0.64</v>
      </c>
      <c r="I137">
        <v>50</v>
      </c>
      <c r="J137" t="str">
        <f t="shared" si="12"/>
        <v>40-52%</v>
      </c>
      <c r="K137">
        <v>3.9</v>
      </c>
      <c r="L137" s="8">
        <v>92995</v>
      </c>
      <c r="M137">
        <f>Table1[[#This Row],[actual_price]]*Table1[[#This Row],[rating_count]]</f>
        <v>92902005</v>
      </c>
      <c r="N137" t="s">
        <v>4001</v>
      </c>
      <c r="O137" t="str">
        <f t="shared" si="13"/>
        <v>AGBB4DAVTI36DUQN2NLQNXJLG37Q</v>
      </c>
      <c r="P137" t="s">
        <v>4002</v>
      </c>
      <c r="Q137" t="str">
        <f t="shared" si="14"/>
        <v>RW3YCZCKGOBH</v>
      </c>
      <c r="R137" t="s">
        <v>4003</v>
      </c>
      <c r="S137" t="s">
        <v>4004</v>
      </c>
      <c r="T137" t="s">
        <v>4005</v>
      </c>
      <c r="U137" t="s">
        <v>4006</v>
      </c>
      <c r="V137">
        <f>IF(Table1[[#This Row],[rating_count]]&lt;=1000,1,0)</f>
        <v>0</v>
      </c>
      <c r="W137">
        <f>Table1[[#This Row],[rating]]*LOG10(Table1[[#This Row],[rating_count]]+1)</f>
        <v>19.377010648396684</v>
      </c>
    </row>
    <row r="138" spans="1:23" x14ac:dyDescent="0.3">
      <c r="A138" t="s">
        <v>1645</v>
      </c>
      <c r="B138" t="s">
        <v>1646</v>
      </c>
      <c r="C138" t="s">
        <v>1647</v>
      </c>
      <c r="D138" t="str">
        <f t="shared" si="10"/>
        <v>Computers&amp;Accessories</v>
      </c>
      <c r="E138">
        <v>499</v>
      </c>
      <c r="F138">
        <v>1100</v>
      </c>
      <c r="G138" t="str">
        <f t="shared" si="11"/>
        <v>₹1,000–₹4,999</v>
      </c>
      <c r="H138" s="5">
        <v>0.64</v>
      </c>
      <c r="I138">
        <v>55.000000000000007</v>
      </c>
      <c r="J138" t="str">
        <f t="shared" si="12"/>
        <v>53-65%</v>
      </c>
      <c r="K138">
        <v>4.4000000000000004</v>
      </c>
      <c r="L138" s="8">
        <v>25177</v>
      </c>
      <c r="M138">
        <f>Table1[[#This Row],[actual_price]]*Table1[[#This Row],[rating_count]]</f>
        <v>27694700</v>
      </c>
      <c r="N138" t="s">
        <v>1648</v>
      </c>
      <c r="O138" t="str">
        <f t="shared" si="13"/>
        <v>AHHEVDG5NWTNJRAW4M5FIRKMFEEA</v>
      </c>
      <c r="P138" t="s">
        <v>1649</v>
      </c>
      <c r="Q138" t="str">
        <f t="shared" si="14"/>
        <v>R8KWWR9D7Z8ZP</v>
      </c>
      <c r="R138" t="s">
        <v>1650</v>
      </c>
      <c r="S138" t="s">
        <v>1651</v>
      </c>
      <c r="T138" t="s">
        <v>1652</v>
      </c>
      <c r="U138" t="s">
        <v>1653</v>
      </c>
      <c r="V138">
        <f>IF(Table1[[#This Row],[rating_count]]&lt;=1000,1,0)</f>
        <v>0</v>
      </c>
      <c r="W138">
        <f>Table1[[#This Row],[rating]]*LOG10(Table1[[#This Row],[rating_count]]+1)</f>
        <v>19.364493408518129</v>
      </c>
    </row>
    <row r="139" spans="1:23" x14ac:dyDescent="0.3">
      <c r="A139" t="s">
        <v>5525</v>
      </c>
      <c r="B139" t="s">
        <v>5526</v>
      </c>
      <c r="C139" t="s">
        <v>4151</v>
      </c>
      <c r="D139" t="str">
        <f t="shared" si="10"/>
        <v>Computers&amp;Accessories</v>
      </c>
      <c r="E139">
        <v>4449</v>
      </c>
      <c r="F139">
        <v>5734</v>
      </c>
      <c r="G139" t="str">
        <f t="shared" si="11"/>
        <v>₹5,000–₹9,999</v>
      </c>
      <c r="H139" s="5">
        <v>0.64</v>
      </c>
      <c r="I139">
        <v>22</v>
      </c>
      <c r="J139" t="str">
        <f t="shared" si="12"/>
        <v>14-26%</v>
      </c>
      <c r="K139">
        <v>4.4000000000000004</v>
      </c>
      <c r="L139" s="8">
        <v>25006</v>
      </c>
      <c r="M139">
        <f>Table1[[#This Row],[actual_price]]*Table1[[#This Row],[rating_count]]</f>
        <v>143384404</v>
      </c>
      <c r="N139" t="s">
        <v>5527</v>
      </c>
      <c r="O139" t="str">
        <f t="shared" si="13"/>
        <v>AHQM673VAJUI7R3VMP4NWML4CZLQ</v>
      </c>
      <c r="P139" t="s">
        <v>5528</v>
      </c>
      <c r="Q139" t="str">
        <f t="shared" si="14"/>
        <v>R3JLT7LH2SOF0V</v>
      </c>
      <c r="R139" t="s">
        <v>5529</v>
      </c>
      <c r="S139" t="s">
        <v>10556</v>
      </c>
      <c r="T139" t="s">
        <v>5530</v>
      </c>
      <c r="U139" t="s">
        <v>5531</v>
      </c>
      <c r="V139">
        <f>IF(Table1[[#This Row],[rating_count]]&lt;=1000,1,0)</f>
        <v>0</v>
      </c>
      <c r="W139">
        <f>Table1[[#This Row],[rating]]*LOG10(Table1[[#This Row],[rating_count]]+1)</f>
        <v>19.351471014065538</v>
      </c>
    </row>
    <row r="140" spans="1:23" x14ac:dyDescent="0.3">
      <c r="A140" t="s">
        <v>4076</v>
      </c>
      <c r="B140" t="s">
        <v>4077</v>
      </c>
      <c r="C140" t="s">
        <v>4078</v>
      </c>
      <c r="D140" t="str">
        <f t="shared" si="10"/>
        <v>MusicalInstruments</v>
      </c>
      <c r="E140">
        <v>798</v>
      </c>
      <c r="F140">
        <v>1995</v>
      </c>
      <c r="G140" t="str">
        <f t="shared" si="11"/>
        <v>₹1,000–₹4,999</v>
      </c>
      <c r="H140" s="5">
        <v>0.64</v>
      </c>
      <c r="I140">
        <v>60</v>
      </c>
      <c r="J140" t="str">
        <f t="shared" si="12"/>
        <v>53-65%</v>
      </c>
      <c r="K140">
        <v>4</v>
      </c>
      <c r="L140" s="8">
        <v>68664</v>
      </c>
      <c r="M140">
        <f>Table1[[#This Row],[actual_price]]*Table1[[#This Row],[rating_count]]</f>
        <v>136984680</v>
      </c>
      <c r="N140" t="s">
        <v>4079</v>
      </c>
      <c r="O140" t="str">
        <f t="shared" si="13"/>
        <v>AHB43CZ4RHLJ5S6CBOWX6MEI7J4Q</v>
      </c>
      <c r="P140" t="s">
        <v>4080</v>
      </c>
      <c r="Q140" t="str">
        <f t="shared" si="14"/>
        <v>R1ZSCBBOGJ8VB</v>
      </c>
      <c r="R140" t="s">
        <v>4081</v>
      </c>
      <c r="S140" t="s">
        <v>4082</v>
      </c>
      <c r="T140" t="s">
        <v>4083</v>
      </c>
      <c r="U140" t="s">
        <v>4084</v>
      </c>
      <c r="V140">
        <f>IF(Table1[[#This Row],[rating_count]]&lt;=1000,1,0)</f>
        <v>0</v>
      </c>
      <c r="W140">
        <f>Table1[[#This Row],[rating]]*LOG10(Table1[[#This Row],[rating_count]]+1)</f>
        <v>19.346941697573445</v>
      </c>
    </row>
    <row r="141" spans="1:23" x14ac:dyDescent="0.3">
      <c r="A141" t="s">
        <v>4814</v>
      </c>
      <c r="B141" t="s">
        <v>4815</v>
      </c>
      <c r="C141" t="s">
        <v>3922</v>
      </c>
      <c r="D141" t="str">
        <f t="shared" si="10"/>
        <v>Computers&amp;Accessories</v>
      </c>
      <c r="E141">
        <v>279</v>
      </c>
      <c r="F141">
        <v>375</v>
      </c>
      <c r="G141" t="str">
        <f t="shared" si="11"/>
        <v>₹0–₹999</v>
      </c>
      <c r="H141" s="5">
        <v>0.64</v>
      </c>
      <c r="I141">
        <v>26</v>
      </c>
      <c r="J141" t="str">
        <f t="shared" si="12"/>
        <v>14-26%</v>
      </c>
      <c r="K141">
        <v>4.3</v>
      </c>
      <c r="L141" s="8">
        <v>31534</v>
      </c>
      <c r="M141">
        <f>Table1[[#This Row],[actual_price]]*Table1[[#This Row],[rating_count]]</f>
        <v>11825250</v>
      </c>
      <c r="N141" t="s">
        <v>4816</v>
      </c>
      <c r="O141" t="str">
        <f t="shared" si="13"/>
        <v>AE6DY6YWTSSE3XNHDXZDGQM2JL2Q</v>
      </c>
      <c r="P141" t="s">
        <v>4817</v>
      </c>
      <c r="Q141" t="str">
        <f t="shared" si="14"/>
        <v>R3U9FRV2Q625DO</v>
      </c>
      <c r="R141" t="s">
        <v>4818</v>
      </c>
      <c r="S141" t="s">
        <v>4819</v>
      </c>
      <c r="T141" t="s">
        <v>4820</v>
      </c>
      <c r="U141" t="s">
        <v>4821</v>
      </c>
      <c r="V141">
        <f>IF(Table1[[#This Row],[rating_count]]&lt;=1000,1,0)</f>
        <v>0</v>
      </c>
      <c r="W141">
        <f>Table1[[#This Row],[rating]]*LOG10(Table1[[#This Row],[rating_count]]+1)</f>
        <v>19.344809191916156</v>
      </c>
    </row>
    <row r="142" spans="1:23" x14ac:dyDescent="0.3">
      <c r="A142" t="s">
        <v>386</v>
      </c>
      <c r="B142" t="s">
        <v>387</v>
      </c>
      <c r="C142" t="s">
        <v>79</v>
      </c>
      <c r="D142" t="str">
        <f t="shared" si="10"/>
        <v>Computers&amp;Accessories</v>
      </c>
      <c r="E142">
        <v>1199</v>
      </c>
      <c r="F142">
        <v>2199</v>
      </c>
      <c r="G142" t="str">
        <f t="shared" si="11"/>
        <v>₹1,000–₹4,999</v>
      </c>
      <c r="H142" s="5">
        <v>0.64</v>
      </c>
      <c r="I142">
        <v>45</v>
      </c>
      <c r="J142" t="str">
        <f t="shared" si="12"/>
        <v>40-52%</v>
      </c>
      <c r="K142">
        <v>4.4000000000000004</v>
      </c>
      <c r="L142" s="8">
        <v>24780</v>
      </c>
      <c r="M142">
        <f>Table1[[#This Row],[actual_price]]*Table1[[#This Row],[rating_count]]</f>
        <v>54491220</v>
      </c>
      <c r="N142" t="s">
        <v>388</v>
      </c>
      <c r="O142" t="str">
        <f t="shared" si="13"/>
        <v>AHDFR3PDKEBV72HXRL3RJJLS3YYA</v>
      </c>
      <c r="P142" t="s">
        <v>389</v>
      </c>
      <c r="Q142" t="str">
        <f t="shared" si="14"/>
        <v>R2GUL8IL005EGF</v>
      </c>
      <c r="R142" t="s">
        <v>390</v>
      </c>
      <c r="S142" t="s">
        <v>391</v>
      </c>
      <c r="T142" t="s">
        <v>392</v>
      </c>
      <c r="U142" t="s">
        <v>393</v>
      </c>
      <c r="V142">
        <f>IF(Table1[[#This Row],[rating_count]]&lt;=1000,1,0)</f>
        <v>0</v>
      </c>
      <c r="W142">
        <f>Table1[[#This Row],[rating]]*LOG10(Table1[[#This Row],[rating_count]]+1)</f>
        <v>19.334122841856107</v>
      </c>
    </row>
    <row r="143" spans="1:23" x14ac:dyDescent="0.3">
      <c r="A143" t="s">
        <v>1023</v>
      </c>
      <c r="B143" t="s">
        <v>1024</v>
      </c>
      <c r="C143" t="s">
        <v>79</v>
      </c>
      <c r="D143" t="str">
        <f t="shared" si="10"/>
        <v>Computers&amp;Accessories</v>
      </c>
      <c r="E143">
        <v>1699</v>
      </c>
      <c r="F143">
        <v>2999</v>
      </c>
      <c r="G143" t="str">
        <f t="shared" si="11"/>
        <v>₹1,000–₹4,999</v>
      </c>
      <c r="H143" s="5">
        <v>0.64</v>
      </c>
      <c r="I143">
        <v>43</v>
      </c>
      <c r="J143" t="str">
        <f t="shared" si="12"/>
        <v>40-52%</v>
      </c>
      <c r="K143">
        <v>4.4000000000000004</v>
      </c>
      <c r="L143" s="8">
        <v>24780</v>
      </c>
      <c r="M143">
        <f>Table1[[#This Row],[actual_price]]*Table1[[#This Row],[rating_count]]</f>
        <v>74315220</v>
      </c>
      <c r="N143" t="s">
        <v>388</v>
      </c>
      <c r="O143" t="str">
        <f t="shared" si="13"/>
        <v>AHDFR3PDKEBV72HXRL3RJJLS3YYA</v>
      </c>
      <c r="P143" t="s">
        <v>389</v>
      </c>
      <c r="Q143" t="str">
        <f t="shared" si="14"/>
        <v>R2GUL8IL005EGF</v>
      </c>
      <c r="R143" t="s">
        <v>390</v>
      </c>
      <c r="S143" t="s">
        <v>391</v>
      </c>
      <c r="T143" t="s">
        <v>1025</v>
      </c>
      <c r="U143" t="s">
        <v>1026</v>
      </c>
      <c r="V143">
        <f>IF(Table1[[#This Row],[rating_count]]&lt;=1000,1,0)</f>
        <v>0</v>
      </c>
      <c r="W143">
        <f>Table1[[#This Row],[rating]]*LOG10(Table1[[#This Row],[rating_count]]+1)</f>
        <v>19.334122841856107</v>
      </c>
    </row>
    <row r="144" spans="1:23" x14ac:dyDescent="0.3">
      <c r="A144" t="s">
        <v>386</v>
      </c>
      <c r="B144" t="s">
        <v>387</v>
      </c>
      <c r="C144" t="s">
        <v>79</v>
      </c>
      <c r="D144" t="str">
        <f t="shared" si="10"/>
        <v>Computers&amp;Accessories</v>
      </c>
      <c r="E144">
        <v>1199</v>
      </c>
      <c r="F144">
        <v>2199</v>
      </c>
      <c r="G144" t="str">
        <f t="shared" si="11"/>
        <v>₹1,000–₹4,999</v>
      </c>
      <c r="H144" s="5">
        <v>0.64</v>
      </c>
      <c r="I144">
        <v>45</v>
      </c>
      <c r="J144" t="str">
        <f t="shared" si="12"/>
        <v>40-52%</v>
      </c>
      <c r="K144">
        <v>4.4000000000000004</v>
      </c>
      <c r="L144" s="8">
        <v>24780</v>
      </c>
      <c r="M144">
        <f>Table1[[#This Row],[actual_price]]*Table1[[#This Row],[rating_count]]</f>
        <v>54491220</v>
      </c>
      <c r="N144" t="s">
        <v>388</v>
      </c>
      <c r="O144" t="str">
        <f t="shared" si="13"/>
        <v>AHDFR3PDKEBV72HXRL3RJJLS3YYA</v>
      </c>
      <c r="P144" t="s">
        <v>389</v>
      </c>
      <c r="Q144" t="str">
        <f t="shared" si="14"/>
        <v>R2GUL8IL005EGF</v>
      </c>
      <c r="R144" t="s">
        <v>390</v>
      </c>
      <c r="S144" t="s">
        <v>391</v>
      </c>
      <c r="T144" t="s">
        <v>392</v>
      </c>
      <c r="U144" t="s">
        <v>6055</v>
      </c>
      <c r="V144">
        <f>IF(Table1[[#This Row],[rating_count]]&lt;=1000,1,0)</f>
        <v>0</v>
      </c>
      <c r="W144">
        <f>Table1[[#This Row],[rating]]*LOG10(Table1[[#This Row],[rating_count]]+1)</f>
        <v>19.334122841856107</v>
      </c>
    </row>
    <row r="145" spans="1:23" x14ac:dyDescent="0.3">
      <c r="A145" t="s">
        <v>7344</v>
      </c>
      <c r="B145" t="s">
        <v>7345</v>
      </c>
      <c r="C145" t="s">
        <v>7346</v>
      </c>
      <c r="D145" t="str">
        <f t="shared" si="10"/>
        <v>Home&amp;Kitchen</v>
      </c>
      <c r="E145">
        <v>1299</v>
      </c>
      <c r="F145">
        <v>1299</v>
      </c>
      <c r="G145" t="str">
        <f t="shared" si="11"/>
        <v>₹1,000–₹4,999</v>
      </c>
      <c r="H145" s="5">
        <v>0.64</v>
      </c>
      <c r="I145">
        <v>0</v>
      </c>
      <c r="J145" t="str">
        <f t="shared" si="12"/>
        <v>0-13%</v>
      </c>
      <c r="K145">
        <v>4.2</v>
      </c>
      <c r="L145" s="8">
        <v>40106</v>
      </c>
      <c r="M145">
        <f>Table1[[#This Row],[actual_price]]*Table1[[#This Row],[rating_count]]</f>
        <v>52097694</v>
      </c>
      <c r="N145" t="s">
        <v>7347</v>
      </c>
      <c r="O145" t="str">
        <f t="shared" si="13"/>
        <v>AHRVVXFPTDB3B4XEYTEX3C4ZF2PA</v>
      </c>
      <c r="P145" t="s">
        <v>7348</v>
      </c>
      <c r="Q145" t="str">
        <f t="shared" si="14"/>
        <v>R3B1NJNBALUM2H</v>
      </c>
      <c r="R145" t="s">
        <v>7349</v>
      </c>
      <c r="S145" t="s">
        <v>7350</v>
      </c>
      <c r="T145" t="s">
        <v>7351</v>
      </c>
      <c r="U145" t="s">
        <v>7352</v>
      </c>
      <c r="V145">
        <f>IF(Table1[[#This Row],[rating_count]]&lt;=1000,1,0)</f>
        <v>0</v>
      </c>
      <c r="W145">
        <f>Table1[[#This Row],[rating]]*LOG10(Table1[[#This Row],[rating_count]]+1)</f>
        <v>19.333524747634723</v>
      </c>
    </row>
    <row r="146" spans="1:23" x14ac:dyDescent="0.3">
      <c r="A146" t="s">
        <v>3056</v>
      </c>
      <c r="B146" t="s">
        <v>3057</v>
      </c>
      <c r="C146" t="s">
        <v>2367</v>
      </c>
      <c r="D146" t="str">
        <f t="shared" si="10"/>
        <v>Electronics</v>
      </c>
      <c r="E146">
        <v>1599</v>
      </c>
      <c r="F146">
        <v>4999</v>
      </c>
      <c r="G146" t="str">
        <f t="shared" si="11"/>
        <v>₹1,000–₹4,999</v>
      </c>
      <c r="H146" s="5">
        <v>0.64</v>
      </c>
      <c r="I146">
        <v>68</v>
      </c>
      <c r="J146" t="str">
        <f t="shared" si="12"/>
        <v>66-78%</v>
      </c>
      <c r="K146">
        <v>4</v>
      </c>
      <c r="L146" s="8">
        <v>67951</v>
      </c>
      <c r="M146">
        <f>Table1[[#This Row],[actual_price]]*Table1[[#This Row],[rating_count]]</f>
        <v>339687049</v>
      </c>
      <c r="N146" t="s">
        <v>4612</v>
      </c>
      <c r="O146" t="str">
        <f t="shared" si="13"/>
        <v>AHECNVXSW6REC5TOGBH6OJXIBL4A</v>
      </c>
      <c r="P146" t="s">
        <v>4613</v>
      </c>
      <c r="Q146" t="str">
        <f t="shared" si="14"/>
        <v>R1NARG7VJ59AD3</v>
      </c>
      <c r="R146" t="s">
        <v>4614</v>
      </c>
      <c r="S146" t="s">
        <v>4615</v>
      </c>
      <c r="T146" t="s">
        <v>4616</v>
      </c>
      <c r="U146" t="s">
        <v>4617</v>
      </c>
      <c r="V146">
        <f>IF(Table1[[#This Row],[rating_count]]&lt;=1000,1,0)</f>
        <v>0</v>
      </c>
      <c r="W146">
        <f>Table1[[#This Row],[rating]]*LOG10(Table1[[#This Row],[rating_count]]+1)</f>
        <v>19.328808974586416</v>
      </c>
    </row>
    <row r="147" spans="1:23" x14ac:dyDescent="0.3">
      <c r="A147" t="s">
        <v>3056</v>
      </c>
      <c r="B147" t="s">
        <v>3057</v>
      </c>
      <c r="C147" t="s">
        <v>2367</v>
      </c>
      <c r="D147" t="str">
        <f t="shared" si="10"/>
        <v>Electronics</v>
      </c>
      <c r="E147">
        <v>1599</v>
      </c>
      <c r="F147">
        <v>4999</v>
      </c>
      <c r="G147" t="str">
        <f t="shared" si="11"/>
        <v>₹1,000–₹4,999</v>
      </c>
      <c r="H147" s="5">
        <v>0.64</v>
      </c>
      <c r="I147">
        <v>68</v>
      </c>
      <c r="J147" t="str">
        <f t="shared" si="12"/>
        <v>66-78%</v>
      </c>
      <c r="K147">
        <v>4</v>
      </c>
      <c r="L147" s="8">
        <v>67950</v>
      </c>
      <c r="M147">
        <f>Table1[[#This Row],[actual_price]]*Table1[[#This Row],[rating_count]]</f>
        <v>339682050</v>
      </c>
      <c r="N147" t="s">
        <v>3058</v>
      </c>
      <c r="O147" t="str">
        <f t="shared" si="13"/>
        <v>AHECNVXSW6REC5TOGBH6OJXIBL4A</v>
      </c>
      <c r="P147" t="s">
        <v>3059</v>
      </c>
      <c r="Q147" t="str">
        <f t="shared" si="14"/>
        <v>R1NARG7VJ59AD3</v>
      </c>
      <c r="R147" t="s">
        <v>3060</v>
      </c>
      <c r="S147" t="s">
        <v>3061</v>
      </c>
      <c r="T147" t="s">
        <v>3062</v>
      </c>
      <c r="U147" t="s">
        <v>3063</v>
      </c>
      <c r="V147">
        <f>IF(Table1[[#This Row],[rating_count]]&lt;=1000,1,0)</f>
        <v>0</v>
      </c>
      <c r="W147">
        <f>Table1[[#This Row],[rating]]*LOG10(Table1[[#This Row],[rating_count]]+1)</f>
        <v>19.32878340961835</v>
      </c>
    </row>
    <row r="148" spans="1:23" x14ac:dyDescent="0.3">
      <c r="A148" t="s">
        <v>5001</v>
      </c>
      <c r="B148" t="s">
        <v>5002</v>
      </c>
      <c r="C148" t="s">
        <v>2430</v>
      </c>
      <c r="D148" t="str">
        <f t="shared" si="10"/>
        <v>Electronics</v>
      </c>
      <c r="E148">
        <v>1329</v>
      </c>
      <c r="F148">
        <v>2900</v>
      </c>
      <c r="G148" t="str">
        <f t="shared" si="11"/>
        <v>₹1,000–₹4,999</v>
      </c>
      <c r="H148" s="5">
        <v>0.64</v>
      </c>
      <c r="I148">
        <v>54</v>
      </c>
      <c r="J148" t="str">
        <f t="shared" si="12"/>
        <v>53-65%</v>
      </c>
      <c r="K148">
        <v>4.5</v>
      </c>
      <c r="L148" s="8">
        <v>19624</v>
      </c>
      <c r="M148">
        <f>Table1[[#This Row],[actual_price]]*Table1[[#This Row],[rating_count]]</f>
        <v>56909600</v>
      </c>
      <c r="N148" t="s">
        <v>5003</v>
      </c>
      <c r="O148" t="str">
        <f t="shared" si="13"/>
        <v>AHITHYIQE2EATBE3LI6GU3HJSMLA</v>
      </c>
      <c r="P148" t="s">
        <v>5004</v>
      </c>
      <c r="Q148" t="str">
        <f t="shared" si="14"/>
        <v>R1360ADBA61XQM</v>
      </c>
      <c r="R148" t="s">
        <v>5005</v>
      </c>
      <c r="S148" t="s">
        <v>5006</v>
      </c>
      <c r="T148" t="s">
        <v>5007</v>
      </c>
      <c r="U148" t="s">
        <v>5008</v>
      </c>
      <c r="V148">
        <f>IF(Table1[[#This Row],[rating_count]]&lt;=1000,1,0)</f>
        <v>0</v>
      </c>
      <c r="W148">
        <f>Table1[[#This Row],[rating]]*LOG10(Table1[[#This Row],[rating_count]]+1)</f>
        <v>19.317643494377805</v>
      </c>
    </row>
    <row r="149" spans="1:23" x14ac:dyDescent="0.3">
      <c r="A149" t="s">
        <v>7279</v>
      </c>
      <c r="B149" t="s">
        <v>7280</v>
      </c>
      <c r="C149" t="s">
        <v>7012</v>
      </c>
      <c r="D149" t="str">
        <f t="shared" si="10"/>
        <v>Home&amp;Kitchen</v>
      </c>
      <c r="E149">
        <v>3229</v>
      </c>
      <c r="F149">
        <v>5295</v>
      </c>
      <c r="G149" t="str">
        <f t="shared" si="11"/>
        <v>₹5,000–₹9,999</v>
      </c>
      <c r="H149" s="5">
        <v>0.64</v>
      </c>
      <c r="I149">
        <v>39</v>
      </c>
      <c r="J149" t="str">
        <f t="shared" si="12"/>
        <v>27-39%</v>
      </c>
      <c r="K149">
        <v>4.2</v>
      </c>
      <c r="L149" s="8">
        <v>39724</v>
      </c>
      <c r="M149">
        <f>Table1[[#This Row],[actual_price]]*Table1[[#This Row],[rating_count]]</f>
        <v>210338580</v>
      </c>
      <c r="N149" t="s">
        <v>7281</v>
      </c>
      <c r="O149" t="str">
        <f t="shared" si="13"/>
        <v>AFVKRRAFQOO6G7UIAK6H44N3AHUQ</v>
      </c>
      <c r="P149" t="s">
        <v>7282</v>
      </c>
      <c r="Q149" t="str">
        <f t="shared" si="14"/>
        <v>R20RA7F53RKEWU</v>
      </c>
      <c r="R149" t="s">
        <v>7283</v>
      </c>
      <c r="S149" t="s">
        <v>7284</v>
      </c>
      <c r="T149" t="s">
        <v>7285</v>
      </c>
      <c r="U149" t="s">
        <v>7286</v>
      </c>
      <c r="V149">
        <f>IF(Table1[[#This Row],[rating_count]]&lt;=1000,1,0)</f>
        <v>0</v>
      </c>
      <c r="W149">
        <f>Table1[[#This Row],[rating]]*LOG10(Table1[[#This Row],[rating_count]]+1)</f>
        <v>19.316068404693553</v>
      </c>
    </row>
    <row r="150" spans="1:23" x14ac:dyDescent="0.3">
      <c r="A150" t="s">
        <v>2942</v>
      </c>
      <c r="B150" t="s">
        <v>2943</v>
      </c>
      <c r="C150" t="s">
        <v>2401</v>
      </c>
      <c r="D150" t="str">
        <f t="shared" si="10"/>
        <v>Electronics</v>
      </c>
      <c r="E150">
        <v>12999</v>
      </c>
      <c r="F150">
        <v>17999</v>
      </c>
      <c r="G150" t="str">
        <f t="shared" si="11"/>
        <v>₹10,000–₹19,999</v>
      </c>
      <c r="H150" s="5">
        <v>0.64</v>
      </c>
      <c r="I150">
        <v>28.000000000000004</v>
      </c>
      <c r="J150" t="str">
        <f t="shared" si="12"/>
        <v>27-39%</v>
      </c>
      <c r="K150">
        <v>4.0999999999999996</v>
      </c>
      <c r="L150" s="8">
        <v>50772</v>
      </c>
      <c r="M150">
        <f>Table1[[#This Row],[actual_price]]*Table1[[#This Row],[rating_count]]</f>
        <v>913845228</v>
      </c>
      <c r="N150" t="s">
        <v>2944</v>
      </c>
      <c r="O150" t="str">
        <f t="shared" si="13"/>
        <v>AEJLOEHISUISLO2Z4RE2TO2V6NGA</v>
      </c>
      <c r="P150" t="s">
        <v>2945</v>
      </c>
      <c r="Q150" t="str">
        <f t="shared" si="14"/>
        <v>R1GQJYYLCFOXJ8</v>
      </c>
      <c r="R150" t="s">
        <v>2946</v>
      </c>
      <c r="S150" t="s">
        <v>2947</v>
      </c>
      <c r="T150" t="s">
        <v>2948</v>
      </c>
      <c r="U150" t="s">
        <v>2949</v>
      </c>
      <c r="V150">
        <f>IF(Table1[[#This Row],[rating_count]]&lt;=1000,1,0)</f>
        <v>0</v>
      </c>
      <c r="W150">
        <f>Table1[[#This Row],[rating]]*LOG10(Table1[[#This Row],[rating_count]]+1)</f>
        <v>19.293094582964777</v>
      </c>
    </row>
    <row r="151" spans="1:23" x14ac:dyDescent="0.3">
      <c r="A151" t="s">
        <v>3368</v>
      </c>
      <c r="B151" t="s">
        <v>3369</v>
      </c>
      <c r="C151" t="s">
        <v>2401</v>
      </c>
      <c r="D151" t="str">
        <f t="shared" si="10"/>
        <v>Electronics</v>
      </c>
      <c r="E151">
        <v>12999</v>
      </c>
      <c r="F151">
        <v>18999</v>
      </c>
      <c r="G151" t="str">
        <f t="shared" si="11"/>
        <v>₹10,000–₹19,999</v>
      </c>
      <c r="H151" s="5">
        <v>0.64</v>
      </c>
      <c r="I151">
        <v>32</v>
      </c>
      <c r="J151" t="str">
        <f t="shared" si="12"/>
        <v>27-39%</v>
      </c>
      <c r="K151">
        <v>4.0999999999999996</v>
      </c>
      <c r="L151" s="8">
        <v>50772</v>
      </c>
      <c r="M151">
        <f>Table1[[#This Row],[actual_price]]*Table1[[#This Row],[rating_count]]</f>
        <v>964617228</v>
      </c>
      <c r="N151" t="s">
        <v>2944</v>
      </c>
      <c r="O151" t="str">
        <f t="shared" si="13"/>
        <v>AEJLOEHISUISLO2Z4RE2TO2V6NGA</v>
      </c>
      <c r="P151" t="s">
        <v>2945</v>
      </c>
      <c r="Q151" t="str">
        <f t="shared" si="14"/>
        <v>R1GQJYYLCFOXJ8</v>
      </c>
      <c r="R151" t="s">
        <v>2946</v>
      </c>
      <c r="S151" t="s">
        <v>2947</v>
      </c>
      <c r="T151" t="s">
        <v>3370</v>
      </c>
      <c r="U151" t="s">
        <v>3371</v>
      </c>
      <c r="V151">
        <f>IF(Table1[[#This Row],[rating_count]]&lt;=1000,1,0)</f>
        <v>0</v>
      </c>
      <c r="W151">
        <f>Table1[[#This Row],[rating]]*LOG10(Table1[[#This Row],[rating_count]]+1)</f>
        <v>19.293094582964777</v>
      </c>
    </row>
    <row r="152" spans="1:23" x14ac:dyDescent="0.3">
      <c r="A152" t="s">
        <v>3407</v>
      </c>
      <c r="B152" t="s">
        <v>3408</v>
      </c>
      <c r="C152" t="s">
        <v>2401</v>
      </c>
      <c r="D152" t="str">
        <f t="shared" si="10"/>
        <v>Electronics</v>
      </c>
      <c r="E152">
        <v>12999</v>
      </c>
      <c r="F152">
        <v>18999</v>
      </c>
      <c r="G152" t="str">
        <f t="shared" si="11"/>
        <v>₹10,000–₹19,999</v>
      </c>
      <c r="H152" s="5">
        <v>0.64</v>
      </c>
      <c r="I152">
        <v>32</v>
      </c>
      <c r="J152" t="str">
        <f t="shared" si="12"/>
        <v>27-39%</v>
      </c>
      <c r="K152">
        <v>4.0999999999999996</v>
      </c>
      <c r="L152" s="8">
        <v>50772</v>
      </c>
      <c r="M152">
        <f>Table1[[#This Row],[actual_price]]*Table1[[#This Row],[rating_count]]</f>
        <v>964617228</v>
      </c>
      <c r="N152" t="s">
        <v>2944</v>
      </c>
      <c r="O152" t="str">
        <f t="shared" si="13"/>
        <v>AEJLOEHISUISLO2Z4RE2TO2V6NGA</v>
      </c>
      <c r="P152" t="s">
        <v>2945</v>
      </c>
      <c r="Q152" t="str">
        <f t="shared" si="14"/>
        <v>R1GQJYYLCFOXJ8</v>
      </c>
      <c r="R152" t="s">
        <v>2946</v>
      </c>
      <c r="S152" t="s">
        <v>2947</v>
      </c>
      <c r="T152" t="s">
        <v>2948</v>
      </c>
      <c r="U152" t="s">
        <v>3409</v>
      </c>
      <c r="V152">
        <f>IF(Table1[[#This Row],[rating_count]]&lt;=1000,1,0)</f>
        <v>0</v>
      </c>
      <c r="W152">
        <f>Table1[[#This Row],[rating]]*LOG10(Table1[[#This Row],[rating_count]]+1)</f>
        <v>19.293094582964777</v>
      </c>
    </row>
    <row r="153" spans="1:23" x14ac:dyDescent="0.3">
      <c r="A153" t="s">
        <v>3715</v>
      </c>
      <c r="B153" t="s">
        <v>3369</v>
      </c>
      <c r="C153" t="s">
        <v>2401</v>
      </c>
      <c r="D153" t="str">
        <f t="shared" si="10"/>
        <v>Electronics</v>
      </c>
      <c r="E153">
        <v>12999</v>
      </c>
      <c r="F153">
        <v>18999</v>
      </c>
      <c r="G153" t="str">
        <f t="shared" si="11"/>
        <v>₹10,000–₹19,999</v>
      </c>
      <c r="H153" s="5">
        <v>0.64</v>
      </c>
      <c r="I153">
        <v>32</v>
      </c>
      <c r="J153" t="str">
        <f t="shared" si="12"/>
        <v>27-39%</v>
      </c>
      <c r="K153">
        <v>4.0999999999999996</v>
      </c>
      <c r="L153" s="8">
        <v>50772</v>
      </c>
      <c r="M153">
        <f>Table1[[#This Row],[actual_price]]*Table1[[#This Row],[rating_count]]</f>
        <v>964617228</v>
      </c>
      <c r="N153" t="s">
        <v>2944</v>
      </c>
      <c r="O153" t="str">
        <f t="shared" si="13"/>
        <v>AEJLOEHISUISLO2Z4RE2TO2V6NGA</v>
      </c>
      <c r="P153" t="s">
        <v>2945</v>
      </c>
      <c r="Q153" t="str">
        <f t="shared" si="14"/>
        <v>R1GQJYYLCFOXJ8</v>
      </c>
      <c r="R153" t="s">
        <v>2946</v>
      </c>
      <c r="S153" t="s">
        <v>2947</v>
      </c>
      <c r="T153" t="s">
        <v>3370</v>
      </c>
      <c r="U153" t="s">
        <v>3716</v>
      </c>
      <c r="V153">
        <f>IF(Table1[[#This Row],[rating_count]]&lt;=1000,1,0)</f>
        <v>0</v>
      </c>
      <c r="W153">
        <f>Table1[[#This Row],[rating]]*LOG10(Table1[[#This Row],[rating_count]]+1)</f>
        <v>19.293094582964777</v>
      </c>
    </row>
    <row r="154" spans="1:23" x14ac:dyDescent="0.3">
      <c r="A154" t="s">
        <v>69</v>
      </c>
      <c r="B154" t="s">
        <v>70</v>
      </c>
      <c r="C154" t="s">
        <v>15</v>
      </c>
      <c r="D154" t="str">
        <f t="shared" si="10"/>
        <v>Computers&amp;Accessories</v>
      </c>
      <c r="E154">
        <v>229</v>
      </c>
      <c r="F154">
        <v>299</v>
      </c>
      <c r="G154" t="str">
        <f t="shared" si="11"/>
        <v>₹0–₹999</v>
      </c>
      <c r="H154" s="5">
        <v>0.64</v>
      </c>
      <c r="I154">
        <v>23</v>
      </c>
      <c r="J154" t="str">
        <f t="shared" si="12"/>
        <v>14-26%</v>
      </c>
      <c r="K154">
        <v>4.3</v>
      </c>
      <c r="L154" s="8">
        <v>30411</v>
      </c>
      <c r="M154">
        <f>Table1[[#This Row],[actual_price]]*Table1[[#This Row],[rating_count]]</f>
        <v>9092889</v>
      </c>
      <c r="N154" t="s">
        <v>71</v>
      </c>
      <c r="O154" t="str">
        <f t="shared" si="13"/>
        <v>AHW6E5LQ2BDYOIVLAJGDH45J5V5Q</v>
      </c>
      <c r="P154" t="s">
        <v>72</v>
      </c>
      <c r="Q154" t="str">
        <f t="shared" si="14"/>
        <v>R2X090D1YHACKR</v>
      </c>
      <c r="R154" t="s">
        <v>73</v>
      </c>
      <c r="S154" t="s">
        <v>74</v>
      </c>
      <c r="T154" t="s">
        <v>75</v>
      </c>
      <c r="U154" t="s">
        <v>76</v>
      </c>
      <c r="V154">
        <f>IF(Table1[[#This Row],[rating_count]]&lt;=1000,1,0)</f>
        <v>0</v>
      </c>
      <c r="W154">
        <f>Table1[[#This Row],[rating]]*LOG10(Table1[[#This Row],[rating_count]]+1)</f>
        <v>19.277093421803279</v>
      </c>
    </row>
    <row r="155" spans="1:23" x14ac:dyDescent="0.3">
      <c r="A155" t="s">
        <v>1104</v>
      </c>
      <c r="B155" t="s">
        <v>1105</v>
      </c>
      <c r="C155" t="s">
        <v>15</v>
      </c>
      <c r="D155" t="str">
        <f t="shared" si="10"/>
        <v>Computers&amp;Accessories</v>
      </c>
      <c r="E155">
        <v>499</v>
      </c>
      <c r="F155">
        <v>1299</v>
      </c>
      <c r="G155" t="str">
        <f t="shared" si="11"/>
        <v>₹1,000–₹4,999</v>
      </c>
      <c r="H155" s="5">
        <v>0.64</v>
      </c>
      <c r="I155">
        <v>62</v>
      </c>
      <c r="J155" t="str">
        <f t="shared" si="12"/>
        <v>53-65%</v>
      </c>
      <c r="K155">
        <v>4.3</v>
      </c>
      <c r="L155" s="8">
        <v>30411</v>
      </c>
      <c r="M155">
        <f>Table1[[#This Row],[actual_price]]*Table1[[#This Row],[rating_count]]</f>
        <v>39503889</v>
      </c>
      <c r="N155" t="s">
        <v>71</v>
      </c>
      <c r="O155" t="str">
        <f t="shared" si="13"/>
        <v>AHW6E5LQ2BDYOIVLAJGDH45J5V5Q</v>
      </c>
      <c r="P155" t="s">
        <v>72</v>
      </c>
      <c r="Q155" t="str">
        <f t="shared" si="14"/>
        <v>R2X090D1YHACKR</v>
      </c>
      <c r="R155" t="s">
        <v>73</v>
      </c>
      <c r="S155" t="s">
        <v>74</v>
      </c>
      <c r="T155" t="s">
        <v>1106</v>
      </c>
      <c r="U155" t="s">
        <v>1107</v>
      </c>
      <c r="V155">
        <f>IF(Table1[[#This Row],[rating_count]]&lt;=1000,1,0)</f>
        <v>0</v>
      </c>
      <c r="W155">
        <f>Table1[[#This Row],[rating]]*LOG10(Table1[[#This Row],[rating_count]]+1)</f>
        <v>19.277093421803279</v>
      </c>
    </row>
    <row r="156" spans="1:23" x14ac:dyDescent="0.3">
      <c r="A156" t="s">
        <v>69</v>
      </c>
      <c r="B156" t="s">
        <v>70</v>
      </c>
      <c r="C156" t="s">
        <v>15</v>
      </c>
      <c r="D156" t="str">
        <f t="shared" si="10"/>
        <v>Computers&amp;Accessories</v>
      </c>
      <c r="E156">
        <v>229</v>
      </c>
      <c r="F156">
        <v>299</v>
      </c>
      <c r="G156" t="str">
        <f t="shared" si="11"/>
        <v>₹0–₹999</v>
      </c>
      <c r="H156" s="5">
        <v>0.64</v>
      </c>
      <c r="I156">
        <v>23</v>
      </c>
      <c r="J156" t="str">
        <f t="shared" si="12"/>
        <v>14-26%</v>
      </c>
      <c r="K156">
        <v>4.3</v>
      </c>
      <c r="L156" s="8">
        <v>30411</v>
      </c>
      <c r="M156">
        <f>Table1[[#This Row],[actual_price]]*Table1[[#This Row],[rating_count]]</f>
        <v>9092889</v>
      </c>
      <c r="N156" t="s">
        <v>71</v>
      </c>
      <c r="O156" t="str">
        <f t="shared" si="13"/>
        <v>AHW6E5LQ2BDYOIVLAJGDH45J5V5Q</v>
      </c>
      <c r="P156" t="s">
        <v>72</v>
      </c>
      <c r="Q156" t="str">
        <f t="shared" si="14"/>
        <v>R2X090D1YHACKR</v>
      </c>
      <c r="R156" t="s">
        <v>73</v>
      </c>
      <c r="S156" t="s">
        <v>74</v>
      </c>
      <c r="T156" t="s">
        <v>2919</v>
      </c>
      <c r="U156" t="s">
        <v>2920</v>
      </c>
      <c r="V156">
        <f>IF(Table1[[#This Row],[rating_count]]&lt;=1000,1,0)</f>
        <v>0</v>
      </c>
      <c r="W156">
        <f>Table1[[#This Row],[rating]]*LOG10(Table1[[#This Row],[rating_count]]+1)</f>
        <v>19.277093421803279</v>
      </c>
    </row>
    <row r="157" spans="1:23" x14ac:dyDescent="0.3">
      <c r="A157" t="s">
        <v>69</v>
      </c>
      <c r="B157" t="s">
        <v>70</v>
      </c>
      <c r="C157" t="s">
        <v>15</v>
      </c>
      <c r="D157" t="str">
        <f t="shared" si="10"/>
        <v>Computers&amp;Accessories</v>
      </c>
      <c r="E157">
        <v>229</v>
      </c>
      <c r="F157">
        <v>299</v>
      </c>
      <c r="G157" t="str">
        <f t="shared" si="11"/>
        <v>₹0–₹999</v>
      </c>
      <c r="H157" s="5">
        <v>0.64</v>
      </c>
      <c r="I157">
        <v>23</v>
      </c>
      <c r="J157" t="str">
        <f t="shared" si="12"/>
        <v>14-26%</v>
      </c>
      <c r="K157">
        <v>4.3</v>
      </c>
      <c r="L157" s="8">
        <v>30411</v>
      </c>
      <c r="M157">
        <f>Table1[[#This Row],[actual_price]]*Table1[[#This Row],[rating_count]]</f>
        <v>9092889</v>
      </c>
      <c r="N157" t="s">
        <v>71</v>
      </c>
      <c r="O157" t="str">
        <f t="shared" si="13"/>
        <v>AHW6E5LQ2BDYOIVLAJGDH45J5V5Q</v>
      </c>
      <c r="P157" t="s">
        <v>72</v>
      </c>
      <c r="Q157" t="str">
        <f t="shared" si="14"/>
        <v>R2X090D1YHACKR</v>
      </c>
      <c r="R157" t="s">
        <v>73</v>
      </c>
      <c r="S157" t="s">
        <v>74</v>
      </c>
      <c r="T157" t="s">
        <v>75</v>
      </c>
      <c r="U157" t="s">
        <v>4452</v>
      </c>
      <c r="V157">
        <f>IF(Table1[[#This Row],[rating_count]]&lt;=1000,1,0)</f>
        <v>0</v>
      </c>
      <c r="W157">
        <f>Table1[[#This Row],[rating]]*LOG10(Table1[[#This Row],[rating_count]]+1)</f>
        <v>19.277093421803279</v>
      </c>
    </row>
    <row r="158" spans="1:23" x14ac:dyDescent="0.3">
      <c r="A158" t="s">
        <v>4204</v>
      </c>
      <c r="B158" t="s">
        <v>4205</v>
      </c>
      <c r="C158" t="s">
        <v>3913</v>
      </c>
      <c r="D158" t="str">
        <f t="shared" si="10"/>
        <v>Computers&amp;Accessories</v>
      </c>
      <c r="E158">
        <v>519</v>
      </c>
      <c r="F158">
        <v>1350</v>
      </c>
      <c r="G158" t="str">
        <f t="shared" si="11"/>
        <v>₹1,000–₹4,999</v>
      </c>
      <c r="H158" s="5">
        <v>0.64</v>
      </c>
      <c r="I158">
        <v>62</v>
      </c>
      <c r="J158" t="str">
        <f t="shared" si="12"/>
        <v>53-65%</v>
      </c>
      <c r="K158">
        <v>4.3</v>
      </c>
      <c r="L158" s="8">
        <v>30058</v>
      </c>
      <c r="M158">
        <f>Table1[[#This Row],[actual_price]]*Table1[[#This Row],[rating_count]]</f>
        <v>40578300</v>
      </c>
      <c r="N158" t="s">
        <v>4206</v>
      </c>
      <c r="O158" t="str">
        <f t="shared" si="13"/>
        <v>AHTYSJ2UVZO5LT77K37P423ZMQXQ</v>
      </c>
      <c r="P158" t="s">
        <v>4207</v>
      </c>
      <c r="Q158" t="str">
        <f t="shared" si="14"/>
        <v>R1HP1ZGFB28GM7</v>
      </c>
      <c r="R158" t="s">
        <v>4208</v>
      </c>
      <c r="S158" t="s">
        <v>4209</v>
      </c>
      <c r="T158" t="s">
        <v>4210</v>
      </c>
      <c r="U158" t="s">
        <v>4211</v>
      </c>
      <c r="V158">
        <f>IF(Table1[[#This Row],[rating_count]]&lt;=1000,1,0)</f>
        <v>0</v>
      </c>
      <c r="W158">
        <f>Table1[[#This Row],[rating]]*LOG10(Table1[[#This Row],[rating_count]]+1)</f>
        <v>19.25529047221897</v>
      </c>
    </row>
    <row r="159" spans="1:23" x14ac:dyDescent="0.3">
      <c r="A159" t="s">
        <v>2907</v>
      </c>
      <c r="B159" t="s">
        <v>2908</v>
      </c>
      <c r="C159" t="s">
        <v>2367</v>
      </c>
      <c r="D159" t="str">
        <f t="shared" si="10"/>
        <v>Electronics</v>
      </c>
      <c r="E159">
        <v>2999</v>
      </c>
      <c r="F159">
        <v>7990</v>
      </c>
      <c r="G159" t="str">
        <f t="shared" si="11"/>
        <v>₹5,000–₹9,999</v>
      </c>
      <c r="H159" s="5">
        <v>0.64</v>
      </c>
      <c r="I159">
        <v>62</v>
      </c>
      <c r="J159" t="str">
        <f t="shared" si="12"/>
        <v>53-65%</v>
      </c>
      <c r="K159">
        <v>4.0999999999999996</v>
      </c>
      <c r="L159" s="8">
        <v>48449</v>
      </c>
      <c r="M159">
        <f>Table1[[#This Row],[actual_price]]*Table1[[#This Row],[rating_count]]</f>
        <v>387107510</v>
      </c>
      <c r="N159" t="s">
        <v>2909</v>
      </c>
      <c r="O159" t="str">
        <f t="shared" si="13"/>
        <v>AE6CROVUGPHR7BRT5JASNRWSPBVQ</v>
      </c>
      <c r="P159" t="s">
        <v>2910</v>
      </c>
      <c r="Q159" t="str">
        <f t="shared" si="14"/>
        <v>R1ZQQKZCCG4KD2</v>
      </c>
      <c r="R159" t="s">
        <v>2911</v>
      </c>
      <c r="S159" t="s">
        <v>2912</v>
      </c>
      <c r="T159" t="s">
        <v>2913</v>
      </c>
      <c r="U159" t="s">
        <v>2914</v>
      </c>
      <c r="V159">
        <f>IF(Table1[[#This Row],[rating_count]]&lt;=1000,1,0)</f>
        <v>0</v>
      </c>
      <c r="W159">
        <f>Table1[[#This Row],[rating]]*LOG10(Table1[[#This Row],[rating_count]]+1)</f>
        <v>19.209704503685813</v>
      </c>
    </row>
    <row r="160" spans="1:23" x14ac:dyDescent="0.3">
      <c r="A160" t="s">
        <v>2907</v>
      </c>
      <c r="B160" t="s">
        <v>2908</v>
      </c>
      <c r="C160" t="s">
        <v>2367</v>
      </c>
      <c r="D160" t="str">
        <f t="shared" si="10"/>
        <v>Electronics</v>
      </c>
      <c r="E160">
        <v>2999</v>
      </c>
      <c r="F160">
        <v>7990</v>
      </c>
      <c r="G160" t="str">
        <f t="shared" si="11"/>
        <v>₹5,000–₹9,999</v>
      </c>
      <c r="H160" s="5">
        <v>0.64</v>
      </c>
      <c r="I160">
        <v>62</v>
      </c>
      <c r="J160" t="str">
        <f t="shared" si="12"/>
        <v>53-65%</v>
      </c>
      <c r="K160">
        <v>4.0999999999999996</v>
      </c>
      <c r="L160" s="8">
        <v>48448</v>
      </c>
      <c r="M160">
        <f>Table1[[#This Row],[actual_price]]*Table1[[#This Row],[rating_count]]</f>
        <v>387099520</v>
      </c>
      <c r="N160" t="s">
        <v>2909</v>
      </c>
      <c r="O160" t="str">
        <f t="shared" si="13"/>
        <v>AE6CROVUGPHR7BRT5JASNRWSPBVQ</v>
      </c>
      <c r="P160" t="s">
        <v>2910</v>
      </c>
      <c r="Q160" t="str">
        <f t="shared" si="14"/>
        <v>R1ZQQKZCCG4KD2</v>
      </c>
      <c r="R160" t="s">
        <v>2911</v>
      </c>
      <c r="S160" t="s">
        <v>2912</v>
      </c>
      <c r="T160" t="s">
        <v>4507</v>
      </c>
      <c r="U160" t="s">
        <v>4508</v>
      </c>
      <c r="V160">
        <f>IF(Table1[[#This Row],[rating_count]]&lt;=1000,1,0)</f>
        <v>0</v>
      </c>
      <c r="W160">
        <f>Table1[[#This Row],[rating]]*LOG10(Table1[[#This Row],[rating_count]]+1)</f>
        <v>19.209667751864313</v>
      </c>
    </row>
    <row r="161" spans="1:23" x14ac:dyDescent="0.3">
      <c r="A161" t="s">
        <v>1223</v>
      </c>
      <c r="B161" t="s">
        <v>1224</v>
      </c>
      <c r="C161" t="s">
        <v>79</v>
      </c>
      <c r="D161" t="str">
        <f t="shared" si="10"/>
        <v>Computers&amp;Accessories</v>
      </c>
      <c r="E161">
        <v>1399</v>
      </c>
      <c r="F161">
        <v>2499</v>
      </c>
      <c r="G161" t="str">
        <f t="shared" si="11"/>
        <v>₹1,000–₹4,999</v>
      </c>
      <c r="H161" s="5">
        <v>0.64</v>
      </c>
      <c r="I161">
        <v>44</v>
      </c>
      <c r="J161" t="str">
        <f t="shared" si="12"/>
        <v>40-52%</v>
      </c>
      <c r="K161">
        <v>4.4000000000000004</v>
      </c>
      <c r="L161" s="8">
        <v>23169</v>
      </c>
      <c r="M161">
        <f>Table1[[#This Row],[actual_price]]*Table1[[#This Row],[rating_count]]</f>
        <v>57899331</v>
      </c>
      <c r="N161" t="s">
        <v>1225</v>
      </c>
      <c r="O161" t="str">
        <f t="shared" si="13"/>
        <v>AGYAPOCHJTBVSKV3GSONJ7VXL3PA</v>
      </c>
      <c r="P161" t="s">
        <v>1226</v>
      </c>
      <c r="Q161" t="str">
        <f t="shared" si="14"/>
        <v>R3WPIQCSIWIMK</v>
      </c>
      <c r="R161" t="s">
        <v>1227</v>
      </c>
      <c r="S161" t="s">
        <v>1228</v>
      </c>
      <c r="T161" t="s">
        <v>1229</v>
      </c>
      <c r="U161" t="s">
        <v>1230</v>
      </c>
      <c r="V161">
        <f>IF(Table1[[#This Row],[rating_count]]&lt;=1000,1,0)</f>
        <v>0</v>
      </c>
      <c r="W161">
        <f>Table1[[#This Row],[rating]]*LOG10(Table1[[#This Row],[rating_count]]+1)</f>
        <v>19.205674548675894</v>
      </c>
    </row>
    <row r="162" spans="1:23" x14ac:dyDescent="0.3">
      <c r="A162" t="s">
        <v>4053</v>
      </c>
      <c r="B162" t="s">
        <v>4054</v>
      </c>
      <c r="C162" t="s">
        <v>4055</v>
      </c>
      <c r="D162" t="str">
        <f t="shared" si="10"/>
        <v>Computers&amp;Accessories</v>
      </c>
      <c r="E162">
        <v>549</v>
      </c>
      <c r="F162">
        <v>1799</v>
      </c>
      <c r="G162" t="str">
        <f t="shared" si="11"/>
        <v>₹1,000–₹4,999</v>
      </c>
      <c r="H162" s="5">
        <v>0.64</v>
      </c>
      <c r="I162">
        <v>69</v>
      </c>
      <c r="J162" t="str">
        <f t="shared" si="12"/>
        <v>66-78%</v>
      </c>
      <c r="K162">
        <v>4.3</v>
      </c>
      <c r="L162" s="8">
        <v>28829</v>
      </c>
      <c r="M162">
        <f>Table1[[#This Row],[actual_price]]*Table1[[#This Row],[rating_count]]</f>
        <v>51863371</v>
      </c>
      <c r="N162" t="s">
        <v>4056</v>
      </c>
      <c r="O162" t="str">
        <f t="shared" si="13"/>
        <v>AF2PEMNSWZSUIHRAPJGOPJ7GAF6A</v>
      </c>
      <c r="P162" t="s">
        <v>4057</v>
      </c>
      <c r="Q162" t="str">
        <f t="shared" si="14"/>
        <v>R1REJSSQVMNGVO</v>
      </c>
      <c r="R162" t="s">
        <v>4058</v>
      </c>
      <c r="S162" t="s">
        <v>4059</v>
      </c>
      <c r="T162" t="s">
        <v>4060</v>
      </c>
      <c r="U162" t="s">
        <v>4061</v>
      </c>
      <c r="V162">
        <f>IF(Table1[[#This Row],[rating_count]]&lt;=1000,1,0)</f>
        <v>0</v>
      </c>
      <c r="W162">
        <f>Table1[[#This Row],[rating]]*LOG10(Table1[[#This Row],[rating_count]]+1)</f>
        <v>19.177331962269292</v>
      </c>
    </row>
    <row r="163" spans="1:23" x14ac:dyDescent="0.3">
      <c r="A163" t="s">
        <v>8014</v>
      </c>
      <c r="B163" t="s">
        <v>8015</v>
      </c>
      <c r="C163" t="s">
        <v>7534</v>
      </c>
      <c r="D163" t="str">
        <f t="shared" si="10"/>
        <v>Home&amp;Kitchen</v>
      </c>
      <c r="E163">
        <v>3569</v>
      </c>
      <c r="F163">
        <v>5190</v>
      </c>
      <c r="G163" t="str">
        <f t="shared" si="11"/>
        <v>₹5,000–₹9,999</v>
      </c>
      <c r="H163" s="5">
        <v>0.64</v>
      </c>
      <c r="I163">
        <v>31</v>
      </c>
      <c r="J163" t="str">
        <f t="shared" si="12"/>
        <v>27-39%</v>
      </c>
      <c r="K163">
        <v>4.3</v>
      </c>
      <c r="L163" s="8">
        <v>28629</v>
      </c>
      <c r="M163">
        <f>Table1[[#This Row],[actual_price]]*Table1[[#This Row],[rating_count]]</f>
        <v>148584510</v>
      </c>
      <c r="N163" t="s">
        <v>8016</v>
      </c>
      <c r="O163" t="str">
        <f t="shared" si="13"/>
        <v>AENFBKCVXFCSNELMZME3E3W7WNOA</v>
      </c>
      <c r="P163" t="s">
        <v>8017</v>
      </c>
      <c r="Q163" t="str">
        <f t="shared" si="14"/>
        <v>R2IIQ5X1KFC218</v>
      </c>
      <c r="R163" t="s">
        <v>10568</v>
      </c>
      <c r="S163" t="s">
        <v>10569</v>
      </c>
      <c r="T163" t="s">
        <v>8018</v>
      </c>
      <c r="U163" t="s">
        <v>8019</v>
      </c>
      <c r="V163">
        <f>IF(Table1[[#This Row],[rating_count]]&lt;=1000,1,0)</f>
        <v>0</v>
      </c>
      <c r="W163">
        <f>Table1[[#This Row],[rating]]*LOG10(Table1[[#This Row],[rating_count]]+1)</f>
        <v>19.164331796492874</v>
      </c>
    </row>
    <row r="164" spans="1:23" x14ac:dyDescent="0.3">
      <c r="A164" t="s">
        <v>5548</v>
      </c>
      <c r="B164" t="s">
        <v>5549</v>
      </c>
      <c r="C164" t="s">
        <v>4055</v>
      </c>
      <c r="D164" t="str">
        <f t="shared" si="10"/>
        <v>Computers&amp;Accessories</v>
      </c>
      <c r="E164">
        <v>2595</v>
      </c>
      <c r="F164">
        <v>3295</v>
      </c>
      <c r="G164" t="str">
        <f t="shared" si="11"/>
        <v>₹1,000–₹4,999</v>
      </c>
      <c r="H164" s="5">
        <v>0.64</v>
      </c>
      <c r="I164">
        <v>21</v>
      </c>
      <c r="J164" t="str">
        <f t="shared" si="12"/>
        <v>14-26%</v>
      </c>
      <c r="K164">
        <v>4.4000000000000004</v>
      </c>
      <c r="L164" s="8">
        <v>22618</v>
      </c>
      <c r="M164">
        <f>Table1[[#This Row],[actual_price]]*Table1[[#This Row],[rating_count]]</f>
        <v>74526310</v>
      </c>
      <c r="N164" t="s">
        <v>5550</v>
      </c>
      <c r="O164" t="str">
        <f t="shared" si="13"/>
        <v>AH6LPYJT5UBJ7CIEWVHDCNQAGWZQ</v>
      </c>
      <c r="P164" t="s">
        <v>5551</v>
      </c>
      <c r="Q164" t="str">
        <f t="shared" si="14"/>
        <v>R1AJ6U452B6VPM</v>
      </c>
      <c r="R164" t="s">
        <v>5552</v>
      </c>
      <c r="S164" t="s">
        <v>5553</v>
      </c>
      <c r="T164" t="s">
        <v>5554</v>
      </c>
      <c r="U164" t="s">
        <v>5555</v>
      </c>
      <c r="V164">
        <f>IF(Table1[[#This Row],[rating_count]]&lt;=1000,1,0)</f>
        <v>0</v>
      </c>
      <c r="W164">
        <f>Table1[[#This Row],[rating]]*LOG10(Table1[[#This Row],[rating_count]]+1)</f>
        <v>19.159682962577573</v>
      </c>
    </row>
    <row r="165" spans="1:23" x14ac:dyDescent="0.3">
      <c r="A165" t="s">
        <v>4699</v>
      </c>
      <c r="B165" t="s">
        <v>4700</v>
      </c>
      <c r="C165" t="s">
        <v>4089</v>
      </c>
      <c r="D165" t="str">
        <f t="shared" si="10"/>
        <v>Electronics</v>
      </c>
      <c r="E165">
        <v>269</v>
      </c>
      <c r="F165">
        <v>315</v>
      </c>
      <c r="G165" t="str">
        <f t="shared" si="11"/>
        <v>₹0–₹999</v>
      </c>
      <c r="H165" s="5">
        <v>0.64</v>
      </c>
      <c r="I165">
        <v>15</v>
      </c>
      <c r="J165" t="str">
        <f t="shared" si="12"/>
        <v>14-26%</v>
      </c>
      <c r="K165">
        <v>4.5</v>
      </c>
      <c r="L165" s="8">
        <v>17810</v>
      </c>
      <c r="M165">
        <f>Table1[[#This Row],[actual_price]]*Table1[[#This Row],[rating_count]]</f>
        <v>5610150</v>
      </c>
      <c r="N165" t="s">
        <v>4701</v>
      </c>
      <c r="O165" t="str">
        <f t="shared" si="13"/>
        <v>AFPSD5MVTPICFIXY5LKKTXSG7ZEA</v>
      </c>
      <c r="P165" t="s">
        <v>4702</v>
      </c>
      <c r="Q165" t="str">
        <f t="shared" si="14"/>
        <v>R3NINARQVMB04K</v>
      </c>
      <c r="R165" t="s">
        <v>4703</v>
      </c>
      <c r="S165" t="s">
        <v>4704</v>
      </c>
      <c r="T165" t="s">
        <v>4705</v>
      </c>
      <c r="U165" t="s">
        <v>4706</v>
      </c>
      <c r="V165">
        <f>IF(Table1[[#This Row],[rating_count]]&lt;=1000,1,0)</f>
        <v>0</v>
      </c>
      <c r="W165">
        <f>Table1[[#This Row],[rating]]*LOG10(Table1[[#This Row],[rating_count]]+1)</f>
        <v>19.128097366405747</v>
      </c>
    </row>
    <row r="166" spans="1:23" x14ac:dyDescent="0.3">
      <c r="A166" t="s">
        <v>7433</v>
      </c>
      <c r="B166" t="s">
        <v>7434</v>
      </c>
      <c r="C166" t="s">
        <v>7105</v>
      </c>
      <c r="D166" t="str">
        <f t="shared" si="10"/>
        <v>Home&amp;Kitchen</v>
      </c>
      <c r="E166">
        <v>749</v>
      </c>
      <c r="F166">
        <v>1111</v>
      </c>
      <c r="G166" t="str">
        <f t="shared" si="11"/>
        <v>₹1,000–₹4,999</v>
      </c>
      <c r="H166" s="5">
        <v>0.64</v>
      </c>
      <c r="I166">
        <v>33</v>
      </c>
      <c r="J166" t="str">
        <f t="shared" si="12"/>
        <v>27-39%</v>
      </c>
      <c r="K166">
        <v>4.2</v>
      </c>
      <c r="L166" s="8">
        <v>35693</v>
      </c>
      <c r="M166">
        <f>Table1[[#This Row],[actual_price]]*Table1[[#This Row],[rating_count]]</f>
        <v>39654923</v>
      </c>
      <c r="N166" t="s">
        <v>7435</v>
      </c>
      <c r="O166" t="str">
        <f t="shared" si="13"/>
        <v>AH2MRKVSHAWAMAXALBY6VSDCFMSA</v>
      </c>
      <c r="P166" t="s">
        <v>7436</v>
      </c>
      <c r="Q166" t="str">
        <f t="shared" si="14"/>
        <v>RVAAWJ5HR7RIW</v>
      </c>
      <c r="R166" t="s">
        <v>7437</v>
      </c>
      <c r="S166" t="s">
        <v>7438</v>
      </c>
      <c r="T166" t="s">
        <v>7439</v>
      </c>
      <c r="U166" t="s">
        <v>7440</v>
      </c>
      <c r="V166">
        <f>IF(Table1[[#This Row],[rating_count]]&lt;=1000,1,0)</f>
        <v>0</v>
      </c>
      <c r="W166">
        <f>Table1[[#This Row],[rating]]*LOG10(Table1[[#This Row],[rating_count]]+1)</f>
        <v>19.120899921096157</v>
      </c>
    </row>
    <row r="167" spans="1:23" x14ac:dyDescent="0.3">
      <c r="A167" t="s">
        <v>2374</v>
      </c>
      <c r="B167" t="s">
        <v>2375</v>
      </c>
      <c r="C167" t="s">
        <v>2367</v>
      </c>
      <c r="D167" t="str">
        <f t="shared" si="10"/>
        <v>Electronics</v>
      </c>
      <c r="E167">
        <v>1998</v>
      </c>
      <c r="F167">
        <v>9999</v>
      </c>
      <c r="G167" t="str">
        <f t="shared" si="11"/>
        <v>₹5,000–₹9,999</v>
      </c>
      <c r="H167" s="5">
        <v>0.64</v>
      </c>
      <c r="I167">
        <v>80</v>
      </c>
      <c r="J167" t="str">
        <f t="shared" si="12"/>
        <v>79-94%</v>
      </c>
      <c r="K167">
        <v>4.3</v>
      </c>
      <c r="L167" s="8">
        <v>27709</v>
      </c>
      <c r="M167">
        <f>Table1[[#This Row],[actual_price]]*Table1[[#This Row],[rating_count]]</f>
        <v>277062291</v>
      </c>
      <c r="N167" t="s">
        <v>2376</v>
      </c>
      <c r="O167" t="str">
        <f t="shared" si="13"/>
        <v>AHUGCKS7YANTMDYINXQG2UDTU4JQ</v>
      </c>
      <c r="P167" t="s">
        <v>2377</v>
      </c>
      <c r="Q167" t="str">
        <f t="shared" si="14"/>
        <v>R34816YEM3Y2VJ</v>
      </c>
      <c r="R167" t="s">
        <v>2378</v>
      </c>
      <c r="S167" t="s">
        <v>2379</v>
      </c>
      <c r="T167" t="s">
        <v>3907</v>
      </c>
      <c r="U167" t="s">
        <v>3908</v>
      </c>
      <c r="V167">
        <f>IF(Table1[[#This Row],[rating_count]]&lt;=1000,1,0)</f>
        <v>0</v>
      </c>
      <c r="W167">
        <f>Table1[[#This Row],[rating]]*LOG10(Table1[[#This Row],[rating_count]]+1)</f>
        <v>19.103337060863595</v>
      </c>
    </row>
    <row r="168" spans="1:23" x14ac:dyDescent="0.3">
      <c r="A168" t="s">
        <v>3404</v>
      </c>
      <c r="B168" t="s">
        <v>2375</v>
      </c>
      <c r="C168" t="s">
        <v>2367</v>
      </c>
      <c r="D168" t="str">
        <f t="shared" si="10"/>
        <v>Electronics</v>
      </c>
      <c r="E168">
        <v>1999</v>
      </c>
      <c r="F168">
        <v>9999</v>
      </c>
      <c r="G168" t="str">
        <f t="shared" si="11"/>
        <v>₹5,000–₹9,999</v>
      </c>
      <c r="H168" s="5">
        <v>0.64</v>
      </c>
      <c r="I168">
        <v>80</v>
      </c>
      <c r="J168" t="str">
        <f t="shared" si="12"/>
        <v>79-94%</v>
      </c>
      <c r="K168">
        <v>4.3</v>
      </c>
      <c r="L168" s="8">
        <v>27704</v>
      </c>
      <c r="M168">
        <f>Table1[[#This Row],[actual_price]]*Table1[[#This Row],[rating_count]]</f>
        <v>277012296</v>
      </c>
      <c r="N168" t="s">
        <v>2376</v>
      </c>
      <c r="O168" t="str">
        <f t="shared" si="13"/>
        <v>AHUGCKS7YANTMDYINXQG2UDTU4JQ</v>
      </c>
      <c r="P168" t="s">
        <v>2377</v>
      </c>
      <c r="Q168" t="str">
        <f t="shared" si="14"/>
        <v>R34816YEM3Y2VJ</v>
      </c>
      <c r="R168" t="s">
        <v>2378</v>
      </c>
      <c r="S168" t="s">
        <v>2379</v>
      </c>
      <c r="T168" t="s">
        <v>3405</v>
      </c>
      <c r="U168" t="s">
        <v>3406</v>
      </c>
      <c r="V168">
        <f>IF(Table1[[#This Row],[rating_count]]&lt;=1000,1,0)</f>
        <v>0</v>
      </c>
      <c r="W168">
        <f>Table1[[#This Row],[rating]]*LOG10(Table1[[#This Row],[rating_count]]+1)</f>
        <v>19.103000064332466</v>
      </c>
    </row>
    <row r="169" spans="1:23" x14ac:dyDescent="0.3">
      <c r="A169" t="s">
        <v>2374</v>
      </c>
      <c r="B169" t="s">
        <v>2375</v>
      </c>
      <c r="C169" t="s">
        <v>2367</v>
      </c>
      <c r="D169" t="str">
        <f t="shared" si="10"/>
        <v>Electronics</v>
      </c>
      <c r="E169">
        <v>1998</v>
      </c>
      <c r="F169">
        <v>9999</v>
      </c>
      <c r="G169" t="str">
        <f t="shared" si="11"/>
        <v>₹5,000–₹9,999</v>
      </c>
      <c r="H169" s="5">
        <v>0.64</v>
      </c>
      <c r="I169">
        <v>80</v>
      </c>
      <c r="J169" t="str">
        <f t="shared" si="12"/>
        <v>79-94%</v>
      </c>
      <c r="K169">
        <v>4.3</v>
      </c>
      <c r="L169" s="8">
        <v>27696</v>
      </c>
      <c r="M169">
        <f>Table1[[#This Row],[actual_price]]*Table1[[#This Row],[rating_count]]</f>
        <v>276932304</v>
      </c>
      <c r="N169" t="s">
        <v>2376</v>
      </c>
      <c r="O169" t="str">
        <f t="shared" si="13"/>
        <v>AHUGCKS7YANTMDYINXQG2UDTU4JQ</v>
      </c>
      <c r="P169" t="s">
        <v>2377</v>
      </c>
      <c r="Q169" t="str">
        <f t="shared" si="14"/>
        <v>R34816YEM3Y2VJ</v>
      </c>
      <c r="R169" t="s">
        <v>2378</v>
      </c>
      <c r="S169" t="s">
        <v>2379</v>
      </c>
      <c r="T169" t="s">
        <v>2380</v>
      </c>
      <c r="U169" t="s">
        <v>2381</v>
      </c>
      <c r="V169">
        <f>IF(Table1[[#This Row],[rating_count]]&lt;=1000,1,0)</f>
        <v>0</v>
      </c>
      <c r="W169">
        <f>Table1[[#This Row],[rating]]*LOG10(Table1[[#This Row],[rating_count]]+1)</f>
        <v>19.10246074335917</v>
      </c>
    </row>
    <row r="170" spans="1:23" x14ac:dyDescent="0.3">
      <c r="A170" t="s">
        <v>2700</v>
      </c>
      <c r="B170" t="s">
        <v>2375</v>
      </c>
      <c r="C170" t="s">
        <v>2367</v>
      </c>
      <c r="D170" t="str">
        <f t="shared" si="10"/>
        <v>Electronics</v>
      </c>
      <c r="E170">
        <v>1999</v>
      </c>
      <c r="F170">
        <v>9999</v>
      </c>
      <c r="G170" t="str">
        <f t="shared" si="11"/>
        <v>₹5,000–₹9,999</v>
      </c>
      <c r="H170" s="5">
        <v>0.64</v>
      </c>
      <c r="I170">
        <v>80</v>
      </c>
      <c r="J170" t="str">
        <f t="shared" si="12"/>
        <v>79-94%</v>
      </c>
      <c r="K170">
        <v>4.3</v>
      </c>
      <c r="L170" s="8">
        <v>27696</v>
      </c>
      <c r="M170">
        <f>Table1[[#This Row],[actual_price]]*Table1[[#This Row],[rating_count]]</f>
        <v>276932304</v>
      </c>
      <c r="N170" t="s">
        <v>2376</v>
      </c>
      <c r="O170" t="str">
        <f t="shared" si="13"/>
        <v>AHUGCKS7YANTMDYINXQG2UDTU4JQ</v>
      </c>
      <c r="P170" t="s">
        <v>2377</v>
      </c>
      <c r="Q170" t="str">
        <f t="shared" si="14"/>
        <v>R34816YEM3Y2VJ</v>
      </c>
      <c r="R170" t="s">
        <v>2378</v>
      </c>
      <c r="S170" t="s">
        <v>2379</v>
      </c>
      <c r="T170" t="s">
        <v>2701</v>
      </c>
      <c r="U170" t="s">
        <v>2702</v>
      </c>
      <c r="V170">
        <f>IF(Table1[[#This Row],[rating_count]]&lt;=1000,1,0)</f>
        <v>0</v>
      </c>
      <c r="W170">
        <f>Table1[[#This Row],[rating]]*LOG10(Table1[[#This Row],[rating_count]]+1)</f>
        <v>19.10246074335917</v>
      </c>
    </row>
    <row r="171" spans="1:23" x14ac:dyDescent="0.3">
      <c r="A171" t="s">
        <v>2273</v>
      </c>
      <c r="B171" t="s">
        <v>2274</v>
      </c>
      <c r="C171" t="s">
        <v>137</v>
      </c>
      <c r="D171" t="str">
        <f t="shared" si="10"/>
        <v>Electronics</v>
      </c>
      <c r="E171">
        <v>14999</v>
      </c>
      <c r="F171">
        <v>14999</v>
      </c>
      <c r="G171" t="str">
        <f t="shared" si="11"/>
        <v>₹10,000–₹19,999</v>
      </c>
      <c r="H171" s="5">
        <v>0.64</v>
      </c>
      <c r="I171">
        <v>0</v>
      </c>
      <c r="J171" t="str">
        <f t="shared" si="12"/>
        <v>0-13%</v>
      </c>
      <c r="K171">
        <v>4.3</v>
      </c>
      <c r="L171" s="8">
        <v>27508</v>
      </c>
      <c r="M171">
        <f>Table1[[#This Row],[actual_price]]*Table1[[#This Row],[rating_count]]</f>
        <v>412592492</v>
      </c>
      <c r="N171" t="s">
        <v>2275</v>
      </c>
      <c r="O171" t="str">
        <f t="shared" si="13"/>
        <v>AG2CJB47VQE4AVBUYWE7TYPVMYHQ</v>
      </c>
      <c r="P171" t="s">
        <v>2276</v>
      </c>
      <c r="Q171" t="str">
        <f t="shared" si="14"/>
        <v>R1OHBRJRE6GHDZ</v>
      </c>
      <c r="R171" t="s">
        <v>2277</v>
      </c>
      <c r="S171" t="s">
        <v>2278</v>
      </c>
      <c r="T171" t="s">
        <v>2279</v>
      </c>
      <c r="U171" t="s">
        <v>2280</v>
      </c>
      <c r="V171">
        <f>IF(Table1[[#This Row],[rating_count]]&lt;=1000,1,0)</f>
        <v>0</v>
      </c>
      <c r="W171">
        <f>Table1[[#This Row],[rating]]*LOG10(Table1[[#This Row],[rating_count]]+1)</f>
        <v>19.08974165426217</v>
      </c>
    </row>
    <row r="172" spans="1:23" x14ac:dyDescent="0.3">
      <c r="A172" t="s">
        <v>211</v>
      </c>
      <c r="B172" t="s">
        <v>212</v>
      </c>
      <c r="C172" t="s">
        <v>137</v>
      </c>
      <c r="D172" t="str">
        <f t="shared" si="10"/>
        <v>Electronics</v>
      </c>
      <c r="E172">
        <v>14999</v>
      </c>
      <c r="F172">
        <v>19999</v>
      </c>
      <c r="G172" t="str">
        <f t="shared" si="11"/>
        <v>₹10,000–₹19,999</v>
      </c>
      <c r="H172" s="5">
        <v>0.64</v>
      </c>
      <c r="I172">
        <v>25</v>
      </c>
      <c r="J172" t="str">
        <f t="shared" si="12"/>
        <v>14-26%</v>
      </c>
      <c r="K172">
        <v>4.2</v>
      </c>
      <c r="L172" s="8">
        <v>34899</v>
      </c>
      <c r="M172">
        <f>Table1[[#This Row],[actual_price]]*Table1[[#This Row],[rating_count]]</f>
        <v>697945101</v>
      </c>
      <c r="N172" t="s">
        <v>213</v>
      </c>
      <c r="O172" t="str">
        <f t="shared" si="13"/>
        <v>AFUT7ANZTZYGLXU65EQ2D5OP6UMA</v>
      </c>
      <c r="P172" t="s">
        <v>214</v>
      </c>
      <c r="Q172" t="str">
        <f t="shared" si="14"/>
        <v>R3COVVOP2R7Z28</v>
      </c>
      <c r="R172" t="s">
        <v>215</v>
      </c>
      <c r="S172" t="s">
        <v>216</v>
      </c>
      <c r="T172" t="s">
        <v>217</v>
      </c>
      <c r="U172" t="s">
        <v>218</v>
      </c>
      <c r="V172">
        <f>IF(Table1[[#This Row],[rating_count]]&lt;=1000,1,0)</f>
        <v>0</v>
      </c>
      <c r="W172">
        <f>Table1[[#This Row],[rating]]*LOG10(Table1[[#This Row],[rating_count]]+1)</f>
        <v>19.079866793228554</v>
      </c>
    </row>
    <row r="173" spans="1:23" x14ac:dyDescent="0.3">
      <c r="A173" t="s">
        <v>434</v>
      </c>
      <c r="B173" t="s">
        <v>435</v>
      </c>
      <c r="C173" t="s">
        <v>137</v>
      </c>
      <c r="D173" t="str">
        <f t="shared" si="10"/>
        <v>Electronics</v>
      </c>
      <c r="E173">
        <v>15999</v>
      </c>
      <c r="F173">
        <v>21999</v>
      </c>
      <c r="G173" t="str">
        <f t="shared" si="11"/>
        <v>₹20,000–₹29,999</v>
      </c>
      <c r="H173" s="5">
        <v>0.64</v>
      </c>
      <c r="I173">
        <v>27</v>
      </c>
      <c r="J173" t="str">
        <f t="shared" si="12"/>
        <v>27-39%</v>
      </c>
      <c r="K173">
        <v>4.2</v>
      </c>
      <c r="L173" s="8">
        <v>34899</v>
      </c>
      <c r="M173">
        <f>Table1[[#This Row],[actual_price]]*Table1[[#This Row],[rating_count]]</f>
        <v>767743101</v>
      </c>
      <c r="N173" t="s">
        <v>213</v>
      </c>
      <c r="O173" t="str">
        <f t="shared" si="13"/>
        <v>AFUT7ANZTZYGLXU65EQ2D5OP6UMA</v>
      </c>
      <c r="P173" t="s">
        <v>214</v>
      </c>
      <c r="Q173" t="str">
        <f t="shared" si="14"/>
        <v>R3COVVOP2R7Z28</v>
      </c>
      <c r="R173" t="s">
        <v>215</v>
      </c>
      <c r="S173" t="s">
        <v>216</v>
      </c>
      <c r="T173" t="s">
        <v>436</v>
      </c>
      <c r="U173" t="s">
        <v>437</v>
      </c>
      <c r="V173">
        <f>IF(Table1[[#This Row],[rating_count]]&lt;=1000,1,0)</f>
        <v>0</v>
      </c>
      <c r="W173">
        <f>Table1[[#This Row],[rating]]*LOG10(Table1[[#This Row],[rating_count]]+1)</f>
        <v>19.079866793228554</v>
      </c>
    </row>
    <row r="174" spans="1:23" x14ac:dyDescent="0.3">
      <c r="A174" t="s">
        <v>673</v>
      </c>
      <c r="B174" t="s">
        <v>674</v>
      </c>
      <c r="C174" t="s">
        <v>137</v>
      </c>
      <c r="D174" t="str">
        <f t="shared" si="10"/>
        <v>Electronics</v>
      </c>
      <c r="E174">
        <v>24999</v>
      </c>
      <c r="F174">
        <v>31999</v>
      </c>
      <c r="G174" t="str">
        <f t="shared" si="11"/>
        <v>₹30,000–₹39,999</v>
      </c>
      <c r="H174" s="5">
        <v>0.64</v>
      </c>
      <c r="I174">
        <v>22</v>
      </c>
      <c r="J174" t="str">
        <f t="shared" si="12"/>
        <v>14-26%</v>
      </c>
      <c r="K174">
        <v>4.2</v>
      </c>
      <c r="L174" s="8">
        <v>34899</v>
      </c>
      <c r="M174">
        <f>Table1[[#This Row],[actual_price]]*Table1[[#This Row],[rating_count]]</f>
        <v>1116733101</v>
      </c>
      <c r="N174" t="s">
        <v>213</v>
      </c>
      <c r="O174" t="str">
        <f t="shared" si="13"/>
        <v>AFUT7ANZTZYGLXU65EQ2D5OP6UMA</v>
      </c>
      <c r="P174" t="s">
        <v>214</v>
      </c>
      <c r="Q174" t="str">
        <f t="shared" si="14"/>
        <v>R3COVVOP2R7Z28</v>
      </c>
      <c r="R174" t="s">
        <v>215</v>
      </c>
      <c r="S174" t="s">
        <v>216</v>
      </c>
      <c r="T174" t="s">
        <v>675</v>
      </c>
      <c r="U174" t="s">
        <v>676</v>
      </c>
      <c r="V174">
        <f>IF(Table1[[#This Row],[rating_count]]&lt;=1000,1,0)</f>
        <v>0</v>
      </c>
      <c r="W174">
        <f>Table1[[#This Row],[rating]]*LOG10(Table1[[#This Row],[rating_count]]+1)</f>
        <v>19.079866793228554</v>
      </c>
    </row>
    <row r="175" spans="1:23" x14ac:dyDescent="0.3">
      <c r="A175" t="s">
        <v>5101</v>
      </c>
      <c r="B175" t="s">
        <v>5102</v>
      </c>
      <c r="C175" t="s">
        <v>4134</v>
      </c>
      <c r="D175" t="str">
        <f t="shared" si="10"/>
        <v>Computers&amp;Accessories</v>
      </c>
      <c r="E175">
        <v>1299</v>
      </c>
      <c r="F175">
        <v>1599</v>
      </c>
      <c r="G175" t="str">
        <f t="shared" si="11"/>
        <v>₹1,000–₹4,999</v>
      </c>
      <c r="H175" s="5">
        <v>0.64</v>
      </c>
      <c r="I175">
        <v>19</v>
      </c>
      <c r="J175" t="str">
        <f t="shared" si="12"/>
        <v>14-26%</v>
      </c>
      <c r="K175">
        <v>4.3</v>
      </c>
      <c r="L175" s="8">
        <v>27223</v>
      </c>
      <c r="M175">
        <f>Table1[[#This Row],[actual_price]]*Table1[[#This Row],[rating_count]]</f>
        <v>43529577</v>
      </c>
      <c r="N175" t="s">
        <v>5103</v>
      </c>
      <c r="O175" t="str">
        <f t="shared" si="13"/>
        <v>AHEPPTU7YZ4YNMCKFBT5PG7W2CHQ</v>
      </c>
      <c r="P175" t="s">
        <v>5104</v>
      </c>
      <c r="Q175" t="str">
        <f t="shared" si="14"/>
        <v>R1WLR0EBTL2IX6</v>
      </c>
      <c r="R175" t="s">
        <v>5105</v>
      </c>
      <c r="S175" t="s">
        <v>5106</v>
      </c>
      <c r="T175" t="s">
        <v>5107</v>
      </c>
      <c r="U175" t="s">
        <v>5108</v>
      </c>
      <c r="V175">
        <f>IF(Table1[[#This Row],[rating_count]]&lt;=1000,1,0)</f>
        <v>0</v>
      </c>
      <c r="W175">
        <f>Table1[[#This Row],[rating]]*LOG10(Table1[[#This Row],[rating_count]]+1)</f>
        <v>19.070293325177335</v>
      </c>
    </row>
    <row r="176" spans="1:23" x14ac:dyDescent="0.3">
      <c r="A176" t="s">
        <v>4802</v>
      </c>
      <c r="B176" t="s">
        <v>4803</v>
      </c>
      <c r="C176" t="s">
        <v>4578</v>
      </c>
      <c r="D176" t="str">
        <f t="shared" si="10"/>
        <v>Electronics</v>
      </c>
      <c r="E176">
        <v>399</v>
      </c>
      <c r="F176">
        <v>499</v>
      </c>
      <c r="G176" t="str">
        <f t="shared" si="11"/>
        <v>₹0–₹999</v>
      </c>
      <c r="H176" s="5">
        <v>0.64</v>
      </c>
      <c r="I176">
        <v>20</v>
      </c>
      <c r="J176" t="str">
        <f t="shared" si="12"/>
        <v>14-26%</v>
      </c>
      <c r="K176">
        <v>4.3</v>
      </c>
      <c r="L176" s="8">
        <v>27201</v>
      </c>
      <c r="M176">
        <f>Table1[[#This Row],[actual_price]]*Table1[[#This Row],[rating_count]]</f>
        <v>13573299</v>
      </c>
      <c r="N176" t="s">
        <v>4804</v>
      </c>
      <c r="O176" t="str">
        <f t="shared" si="13"/>
        <v>AG2ICOYPSOV5SGBKFEYHGKCNK7PA</v>
      </c>
      <c r="P176" t="s">
        <v>4805</v>
      </c>
      <c r="Q176" t="str">
        <f t="shared" si="14"/>
        <v>R5L3FAFS6JXJF</v>
      </c>
      <c r="R176" t="s">
        <v>4806</v>
      </c>
      <c r="S176" t="s">
        <v>4807</v>
      </c>
      <c r="T176" t="s">
        <v>4808</v>
      </c>
      <c r="U176" t="s">
        <v>4809</v>
      </c>
      <c r="V176">
        <f>IF(Table1[[#This Row],[rating_count]]&lt;=1000,1,0)</f>
        <v>0</v>
      </c>
      <c r="W176">
        <f>Table1[[#This Row],[rating]]*LOG10(Table1[[#This Row],[rating_count]]+1)</f>
        <v>19.068783595995487</v>
      </c>
    </row>
    <row r="177" spans="1:23" x14ac:dyDescent="0.3">
      <c r="A177" t="s">
        <v>326</v>
      </c>
      <c r="B177" t="s">
        <v>327</v>
      </c>
      <c r="C177" t="s">
        <v>137</v>
      </c>
      <c r="D177" t="str">
        <f t="shared" si="10"/>
        <v>Electronics</v>
      </c>
      <c r="E177">
        <v>19999</v>
      </c>
      <c r="F177">
        <v>34999</v>
      </c>
      <c r="G177" t="str">
        <f t="shared" si="11"/>
        <v>₹30,000–₹39,999</v>
      </c>
      <c r="H177" s="5">
        <v>0.64</v>
      </c>
      <c r="I177">
        <v>43</v>
      </c>
      <c r="J177" t="str">
        <f t="shared" si="12"/>
        <v>40-52%</v>
      </c>
      <c r="K177">
        <v>4.3</v>
      </c>
      <c r="L177" s="8">
        <v>27151</v>
      </c>
      <c r="M177">
        <f>Table1[[#This Row],[actual_price]]*Table1[[#This Row],[rating_count]]</f>
        <v>950257849</v>
      </c>
      <c r="N177" t="s">
        <v>328</v>
      </c>
      <c r="O177" t="str">
        <f t="shared" si="13"/>
        <v>AHB43CZ4RHLJ5S6CBOWX6MEI7J4Q</v>
      </c>
      <c r="P177" t="s">
        <v>329</v>
      </c>
      <c r="Q177" t="str">
        <f t="shared" si="14"/>
        <v>R1VOXBV87EI37W</v>
      </c>
      <c r="R177" t="s">
        <v>330</v>
      </c>
      <c r="S177" t="s">
        <v>10529</v>
      </c>
      <c r="T177" t="s">
        <v>331</v>
      </c>
      <c r="U177" t="s">
        <v>332</v>
      </c>
      <c r="V177">
        <f>IF(Table1[[#This Row],[rating_count]]&lt;=1000,1,0)</f>
        <v>0</v>
      </c>
      <c r="W177">
        <f>Table1[[#This Row],[rating]]*LOG10(Table1[[#This Row],[rating_count]]+1)</f>
        <v>19.06534784738648</v>
      </c>
    </row>
    <row r="178" spans="1:23" x14ac:dyDescent="0.3">
      <c r="A178" t="s">
        <v>4185</v>
      </c>
      <c r="B178" t="s">
        <v>4186</v>
      </c>
      <c r="C178" t="s">
        <v>4187</v>
      </c>
      <c r="D178" t="str">
        <f t="shared" si="10"/>
        <v>Electronics</v>
      </c>
      <c r="E178">
        <v>799</v>
      </c>
      <c r="F178">
        <v>3990</v>
      </c>
      <c r="G178" t="str">
        <f t="shared" si="11"/>
        <v>₹1,000–₹4,999</v>
      </c>
      <c r="H178" s="5">
        <v>0.64</v>
      </c>
      <c r="I178">
        <v>80</v>
      </c>
      <c r="J178" t="str">
        <f t="shared" si="12"/>
        <v>79-94%</v>
      </c>
      <c r="K178">
        <v>4.3</v>
      </c>
      <c r="L178" s="8">
        <v>27139</v>
      </c>
      <c r="M178">
        <f>Table1[[#This Row],[actual_price]]*Table1[[#This Row],[rating_count]]</f>
        <v>108284610</v>
      </c>
      <c r="N178" t="s">
        <v>4188</v>
      </c>
      <c r="O178" t="str">
        <f t="shared" si="13"/>
        <v>AEDCAWW6MGT4UO4RRH7NOK3EH5SA</v>
      </c>
      <c r="P178" t="s">
        <v>4189</v>
      </c>
      <c r="Q178" t="str">
        <f t="shared" si="14"/>
        <v>R2BUP3AXKYUHYP</v>
      </c>
      <c r="R178" t="s">
        <v>4190</v>
      </c>
      <c r="S178" t="s">
        <v>4191</v>
      </c>
      <c r="T178" t="s">
        <v>4192</v>
      </c>
      <c r="U178" t="s">
        <v>4193</v>
      </c>
      <c r="V178">
        <f>IF(Table1[[#This Row],[rating_count]]&lt;=1000,1,0)</f>
        <v>0</v>
      </c>
      <c r="W178">
        <f>Table1[[#This Row],[rating]]*LOG10(Table1[[#This Row],[rating_count]]+1)</f>
        <v>19.064522326291986</v>
      </c>
    </row>
    <row r="179" spans="1:23" x14ac:dyDescent="0.3">
      <c r="A179" t="s">
        <v>1837</v>
      </c>
      <c r="B179" t="s">
        <v>1838</v>
      </c>
      <c r="C179" t="s">
        <v>15</v>
      </c>
      <c r="D179" t="str">
        <f t="shared" si="10"/>
        <v>Computers&amp;Accessories</v>
      </c>
      <c r="E179">
        <v>789</v>
      </c>
      <c r="F179">
        <v>1999</v>
      </c>
      <c r="G179" t="str">
        <f t="shared" si="11"/>
        <v>₹1,000–₹4,999</v>
      </c>
      <c r="H179" s="5">
        <v>0.64</v>
      </c>
      <c r="I179">
        <v>61</v>
      </c>
      <c r="J179" t="str">
        <f t="shared" si="12"/>
        <v>53-65%</v>
      </c>
      <c r="K179">
        <v>4.2</v>
      </c>
      <c r="L179" s="8">
        <v>34540</v>
      </c>
      <c r="M179">
        <f>Table1[[#This Row],[actual_price]]*Table1[[#This Row],[rating_count]]</f>
        <v>69045460</v>
      </c>
      <c r="N179" t="s">
        <v>1839</v>
      </c>
      <c r="O179" t="str">
        <f t="shared" si="13"/>
        <v>AEFJC2FTSOL3UWEG42NAOBRG5VTA</v>
      </c>
      <c r="P179" t="s">
        <v>1840</v>
      </c>
      <c r="Q179" t="str">
        <f t="shared" si="14"/>
        <v>R27FPYAT4QN865</v>
      </c>
      <c r="R179" t="s">
        <v>1841</v>
      </c>
      <c r="S179" t="s">
        <v>1842</v>
      </c>
      <c r="T179" t="s">
        <v>1843</v>
      </c>
      <c r="U179" t="s">
        <v>1844</v>
      </c>
      <c r="V179">
        <f>IF(Table1[[#This Row],[rating_count]]&lt;=1000,1,0)</f>
        <v>0</v>
      </c>
      <c r="W179">
        <f>Table1[[#This Row],[rating]]*LOG10(Table1[[#This Row],[rating_count]]+1)</f>
        <v>19.061006608211883</v>
      </c>
    </row>
    <row r="180" spans="1:23" x14ac:dyDescent="0.3">
      <c r="A180" t="s">
        <v>4045</v>
      </c>
      <c r="B180" t="s">
        <v>4046</v>
      </c>
      <c r="C180" t="s">
        <v>2464</v>
      </c>
      <c r="D180" t="str">
        <f t="shared" si="10"/>
        <v>Electronics</v>
      </c>
      <c r="E180">
        <v>329</v>
      </c>
      <c r="F180">
        <v>999</v>
      </c>
      <c r="G180" t="str">
        <f t="shared" si="11"/>
        <v>₹0–₹999</v>
      </c>
      <c r="H180" s="5">
        <v>0.64</v>
      </c>
      <c r="I180">
        <v>67</v>
      </c>
      <c r="J180" t="str">
        <f t="shared" si="12"/>
        <v>66-78%</v>
      </c>
      <c r="K180">
        <v>3.9</v>
      </c>
      <c r="L180" s="8">
        <v>77027</v>
      </c>
      <c r="M180">
        <f>Table1[[#This Row],[actual_price]]*Table1[[#This Row],[rating_count]]</f>
        <v>76949973</v>
      </c>
      <c r="N180" t="s">
        <v>4047</v>
      </c>
      <c r="O180" t="str">
        <f t="shared" si="13"/>
        <v>AECPFYFQVRUWC3KGNLJIOREFP5LQ</v>
      </c>
      <c r="P180" t="s">
        <v>4048</v>
      </c>
      <c r="Q180" t="str">
        <f t="shared" si="14"/>
        <v>R2GVOJLXANNFG2</v>
      </c>
      <c r="R180" t="s">
        <v>4049</v>
      </c>
      <c r="S180" t="s">
        <v>4050</v>
      </c>
      <c r="T180" t="s">
        <v>4051</v>
      </c>
      <c r="U180" t="s">
        <v>4052</v>
      </c>
      <c r="V180">
        <f>IF(Table1[[#This Row],[rating_count]]&lt;=1000,1,0)</f>
        <v>0</v>
      </c>
      <c r="W180">
        <f>Table1[[#This Row],[rating]]*LOG10(Table1[[#This Row],[rating_count]]+1)</f>
        <v>19.057929624754419</v>
      </c>
    </row>
    <row r="181" spans="1:23" x14ac:dyDescent="0.3">
      <c r="A181" t="s">
        <v>4368</v>
      </c>
      <c r="B181" t="s">
        <v>4369</v>
      </c>
      <c r="C181" t="s">
        <v>2464</v>
      </c>
      <c r="D181" t="str">
        <f t="shared" si="10"/>
        <v>Electronics</v>
      </c>
      <c r="E181">
        <v>899</v>
      </c>
      <c r="F181">
        <v>4499</v>
      </c>
      <c r="G181" t="str">
        <f t="shared" si="11"/>
        <v>₹1,000–₹4,999</v>
      </c>
      <c r="H181" s="5">
        <v>0.64</v>
      </c>
      <c r="I181">
        <v>80</v>
      </c>
      <c r="J181" t="str">
        <f t="shared" si="12"/>
        <v>79-94%</v>
      </c>
      <c r="K181">
        <v>3.8</v>
      </c>
      <c r="L181" s="8">
        <v>103052</v>
      </c>
      <c r="M181">
        <f>Table1[[#This Row],[actual_price]]*Table1[[#This Row],[rating_count]]</f>
        <v>463630948</v>
      </c>
      <c r="N181" t="s">
        <v>4370</v>
      </c>
      <c r="O181" t="str">
        <f t="shared" si="13"/>
        <v>AH3XZBFRJ3T2YATYJK2CNTCARCCQ</v>
      </c>
      <c r="P181" t="s">
        <v>4371</v>
      </c>
      <c r="Q181" t="str">
        <f t="shared" si="14"/>
        <v>R25T0UEZY5MCOJ</v>
      </c>
      <c r="R181" t="s">
        <v>4372</v>
      </c>
      <c r="S181" t="s">
        <v>10548</v>
      </c>
      <c r="T181" t="s">
        <v>4373</v>
      </c>
      <c r="U181" t="s">
        <v>4374</v>
      </c>
      <c r="V181">
        <f>IF(Table1[[#This Row],[rating_count]]&lt;=1000,1,0)</f>
        <v>0</v>
      </c>
      <c r="W181">
        <f>Table1[[#This Row],[rating]]*LOG10(Table1[[#This Row],[rating_count]]+1)</f>
        <v>19.049630428760722</v>
      </c>
    </row>
    <row r="182" spans="1:23" x14ac:dyDescent="0.3">
      <c r="A182" t="s">
        <v>4132</v>
      </c>
      <c r="B182" t="s">
        <v>4133</v>
      </c>
      <c r="C182" t="s">
        <v>4134</v>
      </c>
      <c r="D182" t="str">
        <f t="shared" si="10"/>
        <v>Computers&amp;Accessories</v>
      </c>
      <c r="E182">
        <v>1399</v>
      </c>
      <c r="F182">
        <v>2498</v>
      </c>
      <c r="G182" t="str">
        <f t="shared" si="11"/>
        <v>₹1,000–₹4,999</v>
      </c>
      <c r="H182" s="5">
        <v>0.64</v>
      </c>
      <c r="I182">
        <v>44</v>
      </c>
      <c r="J182" t="str">
        <f t="shared" si="12"/>
        <v>40-52%</v>
      </c>
      <c r="K182">
        <v>4.2</v>
      </c>
      <c r="L182" s="8">
        <v>33717</v>
      </c>
      <c r="M182">
        <f>Table1[[#This Row],[actual_price]]*Table1[[#This Row],[rating_count]]</f>
        <v>84225066</v>
      </c>
      <c r="N182" t="s">
        <v>4135</v>
      </c>
      <c r="O182" t="str">
        <f t="shared" si="13"/>
        <v>AGUV3QWPJUZF72A7TRV5XZLSRP2Q</v>
      </c>
      <c r="P182" t="s">
        <v>4136</v>
      </c>
      <c r="Q182" t="str">
        <f t="shared" si="14"/>
        <v>R1SNDKJ3F47REI</v>
      </c>
      <c r="R182" t="s">
        <v>4137</v>
      </c>
      <c r="S182" t="s">
        <v>4138</v>
      </c>
      <c r="T182" t="s">
        <v>4139</v>
      </c>
      <c r="U182" t="s">
        <v>4140</v>
      </c>
      <c r="V182">
        <f>IF(Table1[[#This Row],[rating_count]]&lt;=1000,1,0)</f>
        <v>0</v>
      </c>
      <c r="W182">
        <f>Table1[[#This Row],[rating]]*LOG10(Table1[[#This Row],[rating_count]]+1)</f>
        <v>19.017019586555346</v>
      </c>
    </row>
    <row r="183" spans="1:23" x14ac:dyDescent="0.3">
      <c r="A183" t="s">
        <v>6216</v>
      </c>
      <c r="B183" t="s">
        <v>6217</v>
      </c>
      <c r="C183" t="s">
        <v>4862</v>
      </c>
      <c r="D183" t="str">
        <f t="shared" si="10"/>
        <v>Computers&amp;Accessories</v>
      </c>
      <c r="E183">
        <v>1234</v>
      </c>
      <c r="F183">
        <v>1599</v>
      </c>
      <c r="G183" t="str">
        <f t="shared" si="11"/>
        <v>₹1,000–₹4,999</v>
      </c>
      <c r="H183" s="5">
        <v>0.64</v>
      </c>
      <c r="I183">
        <v>23</v>
      </c>
      <c r="J183" t="str">
        <f t="shared" si="12"/>
        <v>14-26%</v>
      </c>
      <c r="K183">
        <v>4.5</v>
      </c>
      <c r="L183" s="8">
        <v>16680</v>
      </c>
      <c r="M183">
        <f>Table1[[#This Row],[actual_price]]*Table1[[#This Row],[rating_count]]</f>
        <v>26671320</v>
      </c>
      <c r="N183" t="s">
        <v>6218</v>
      </c>
      <c r="O183" t="str">
        <f t="shared" si="13"/>
        <v>AG5AXAJDBTPTEASP2CGYURERHSQQ</v>
      </c>
      <c r="P183" t="s">
        <v>6219</v>
      </c>
      <c r="Q183" t="str">
        <f t="shared" si="14"/>
        <v>R3SZOTNLJ4B1LL</v>
      </c>
      <c r="R183" t="s">
        <v>6220</v>
      </c>
      <c r="S183" t="s">
        <v>6221</v>
      </c>
      <c r="T183" t="s">
        <v>6222</v>
      </c>
      <c r="U183" t="s">
        <v>6223</v>
      </c>
      <c r="V183">
        <f>IF(Table1[[#This Row],[rating_count]]&lt;=1000,1,0)</f>
        <v>0</v>
      </c>
      <c r="W183">
        <f>Table1[[#This Row],[rating]]*LOG10(Table1[[#This Row],[rating_count]]+1)</f>
        <v>18.999999370623211</v>
      </c>
    </row>
    <row r="184" spans="1:23" x14ac:dyDescent="0.3">
      <c r="A184" t="s">
        <v>4492</v>
      </c>
      <c r="B184" t="s">
        <v>4493</v>
      </c>
      <c r="C184" t="s">
        <v>3947</v>
      </c>
      <c r="D184" t="str">
        <f t="shared" si="10"/>
        <v>Computers&amp;Accessories</v>
      </c>
      <c r="E184">
        <v>656</v>
      </c>
      <c r="F184">
        <v>1499</v>
      </c>
      <c r="G184" t="str">
        <f t="shared" si="11"/>
        <v>₹1,000–₹4,999</v>
      </c>
      <c r="H184" s="5">
        <v>0.64</v>
      </c>
      <c r="I184">
        <v>56.000000000000007</v>
      </c>
      <c r="J184" t="str">
        <f t="shared" si="12"/>
        <v>53-65%</v>
      </c>
      <c r="K184">
        <v>4.3</v>
      </c>
      <c r="L184" s="8">
        <v>25903</v>
      </c>
      <c r="M184">
        <f>Table1[[#This Row],[actual_price]]*Table1[[#This Row],[rating_count]]</f>
        <v>38828597</v>
      </c>
      <c r="N184" t="s">
        <v>4494</v>
      </c>
      <c r="O184" t="str">
        <f t="shared" si="13"/>
        <v>AGXE6V4HYRRDGH33H3NE7PGF4D4Q</v>
      </c>
      <c r="P184" t="s">
        <v>4495</v>
      </c>
      <c r="Q184" t="str">
        <f t="shared" si="14"/>
        <v>RF73D5K5ZPBIU</v>
      </c>
      <c r="R184" t="s">
        <v>4496</v>
      </c>
      <c r="S184" t="s">
        <v>4497</v>
      </c>
      <c r="T184" t="s">
        <v>4498</v>
      </c>
      <c r="U184" t="s">
        <v>4499</v>
      </c>
      <c r="V184">
        <f>IF(Table1[[#This Row],[rating_count]]&lt;=1000,1,0)</f>
        <v>0</v>
      </c>
      <c r="W184">
        <f>Table1[[#This Row],[rating]]*LOG10(Table1[[#This Row],[rating_count]]+1)</f>
        <v>18.977477375059983</v>
      </c>
    </row>
    <row r="185" spans="1:23" x14ac:dyDescent="0.3">
      <c r="A185" t="s">
        <v>2703</v>
      </c>
      <c r="B185" t="s">
        <v>2704</v>
      </c>
      <c r="C185" t="s">
        <v>2401</v>
      </c>
      <c r="D185" t="str">
        <f t="shared" si="10"/>
        <v>Electronics</v>
      </c>
      <c r="E185">
        <v>15490</v>
      </c>
      <c r="F185">
        <v>20990</v>
      </c>
      <c r="G185" t="str">
        <f t="shared" si="11"/>
        <v>₹20,000–₹29,999</v>
      </c>
      <c r="H185" s="5">
        <v>0.64</v>
      </c>
      <c r="I185">
        <v>26</v>
      </c>
      <c r="J185" t="str">
        <f t="shared" si="12"/>
        <v>14-26%</v>
      </c>
      <c r="K185">
        <v>4.2</v>
      </c>
      <c r="L185" s="8">
        <v>32916</v>
      </c>
      <c r="M185">
        <f>Table1[[#This Row],[actual_price]]*Table1[[#This Row],[rating_count]]</f>
        <v>690906840</v>
      </c>
      <c r="N185" t="s">
        <v>2705</v>
      </c>
      <c r="O185" t="str">
        <f t="shared" si="13"/>
        <v>AEW3QDKETJO6JJTGK5JI2ZW2PA3Q</v>
      </c>
      <c r="P185" t="s">
        <v>2706</v>
      </c>
      <c r="Q185" t="str">
        <f t="shared" si="14"/>
        <v>R2P0CRDHOMUX</v>
      </c>
      <c r="R185" t="s">
        <v>2707</v>
      </c>
      <c r="S185" t="s">
        <v>2708</v>
      </c>
      <c r="T185" t="s">
        <v>2709</v>
      </c>
      <c r="U185" t="s">
        <v>2710</v>
      </c>
      <c r="V185">
        <f>IF(Table1[[#This Row],[rating_count]]&lt;=1000,1,0)</f>
        <v>0</v>
      </c>
      <c r="W185">
        <f>Table1[[#This Row],[rating]]*LOG10(Table1[[#This Row],[rating_count]]+1)</f>
        <v>18.973165039396559</v>
      </c>
    </row>
    <row r="186" spans="1:23" x14ac:dyDescent="0.3">
      <c r="A186" t="s">
        <v>3043</v>
      </c>
      <c r="B186" t="s">
        <v>3044</v>
      </c>
      <c r="C186" t="s">
        <v>2401</v>
      </c>
      <c r="D186" t="str">
        <f t="shared" si="10"/>
        <v>Electronics</v>
      </c>
      <c r="E186">
        <v>15490</v>
      </c>
      <c r="F186">
        <v>20990</v>
      </c>
      <c r="G186" t="str">
        <f t="shared" si="11"/>
        <v>₹20,000–₹29,999</v>
      </c>
      <c r="H186" s="5">
        <v>0.64</v>
      </c>
      <c r="I186">
        <v>26</v>
      </c>
      <c r="J186" t="str">
        <f t="shared" si="12"/>
        <v>14-26%</v>
      </c>
      <c r="K186">
        <v>4.2</v>
      </c>
      <c r="L186" s="8">
        <v>32916</v>
      </c>
      <c r="M186">
        <f>Table1[[#This Row],[actual_price]]*Table1[[#This Row],[rating_count]]</f>
        <v>690906840</v>
      </c>
      <c r="N186" t="s">
        <v>2705</v>
      </c>
      <c r="O186" t="str">
        <f t="shared" si="13"/>
        <v>AEW3QDKETJO6JJTGK5JI2ZW2PA3Q</v>
      </c>
      <c r="P186" t="s">
        <v>2706</v>
      </c>
      <c r="Q186" t="str">
        <f t="shared" si="14"/>
        <v>R2P0CRDHOMUX</v>
      </c>
      <c r="R186" t="s">
        <v>2707</v>
      </c>
      <c r="S186" t="s">
        <v>2708</v>
      </c>
      <c r="T186" t="s">
        <v>3045</v>
      </c>
      <c r="U186" t="s">
        <v>3046</v>
      </c>
      <c r="V186">
        <f>IF(Table1[[#This Row],[rating_count]]&lt;=1000,1,0)</f>
        <v>0</v>
      </c>
      <c r="W186">
        <f>Table1[[#This Row],[rating]]*LOG10(Table1[[#This Row],[rating_count]]+1)</f>
        <v>18.973165039396559</v>
      </c>
    </row>
    <row r="187" spans="1:23" x14ac:dyDescent="0.3">
      <c r="A187" t="s">
        <v>135</v>
      </c>
      <c r="B187" t="s">
        <v>136</v>
      </c>
      <c r="C187" t="s">
        <v>137</v>
      </c>
      <c r="D187" t="str">
        <f t="shared" si="10"/>
        <v>Electronics</v>
      </c>
      <c r="E187">
        <v>13999</v>
      </c>
      <c r="F187">
        <v>24999</v>
      </c>
      <c r="G187" t="str">
        <f t="shared" si="11"/>
        <v>₹20,000–₹29,999</v>
      </c>
      <c r="H187" s="5">
        <v>0.64</v>
      </c>
      <c r="I187">
        <v>44</v>
      </c>
      <c r="J187" t="str">
        <f t="shared" si="12"/>
        <v>40-52%</v>
      </c>
      <c r="K187">
        <v>4.2</v>
      </c>
      <c r="L187" s="8">
        <v>32840</v>
      </c>
      <c r="M187">
        <f>Table1[[#This Row],[actual_price]]*Table1[[#This Row],[rating_count]]</f>
        <v>820967160</v>
      </c>
      <c r="N187" t="s">
        <v>138</v>
      </c>
      <c r="O187" t="str">
        <f t="shared" si="13"/>
        <v>AHEVOQADJSSRX7DS325HSFLMP7VQ</v>
      </c>
      <c r="P187" t="s">
        <v>139</v>
      </c>
      <c r="Q187" t="str">
        <f t="shared" si="14"/>
        <v>R13UTIA6KOF6QV</v>
      </c>
      <c r="R187" t="s">
        <v>140</v>
      </c>
      <c r="S187" t="s">
        <v>141</v>
      </c>
      <c r="T187" t="s">
        <v>142</v>
      </c>
      <c r="U187" t="s">
        <v>143</v>
      </c>
      <c r="V187">
        <f>IF(Table1[[#This Row],[rating_count]]&lt;=1000,1,0)</f>
        <v>0</v>
      </c>
      <c r="W187">
        <f>Table1[[#This Row],[rating]]*LOG10(Table1[[#This Row],[rating_count]]+1)</f>
        <v>18.968948765776688</v>
      </c>
    </row>
    <row r="188" spans="1:23" x14ac:dyDescent="0.3">
      <c r="A188" t="s">
        <v>760</v>
      </c>
      <c r="B188" t="s">
        <v>761</v>
      </c>
      <c r="C188" t="s">
        <v>137</v>
      </c>
      <c r="D188" t="str">
        <f t="shared" si="10"/>
        <v>Electronics</v>
      </c>
      <c r="E188">
        <v>21999</v>
      </c>
      <c r="F188">
        <v>29999</v>
      </c>
      <c r="G188" t="str">
        <f t="shared" si="11"/>
        <v>₹20,000–₹29,999</v>
      </c>
      <c r="H188" s="5">
        <v>0.64</v>
      </c>
      <c r="I188">
        <v>27</v>
      </c>
      <c r="J188" t="str">
        <f t="shared" si="12"/>
        <v>27-39%</v>
      </c>
      <c r="K188">
        <v>4.2</v>
      </c>
      <c r="L188" s="8">
        <v>32840</v>
      </c>
      <c r="M188">
        <f>Table1[[#This Row],[actual_price]]*Table1[[#This Row],[rating_count]]</f>
        <v>985167160</v>
      </c>
      <c r="N188" t="s">
        <v>138</v>
      </c>
      <c r="O188" t="str">
        <f t="shared" si="13"/>
        <v>AHEVOQADJSSRX7DS325HSFLMP7VQ</v>
      </c>
      <c r="P188" t="s">
        <v>139</v>
      </c>
      <c r="Q188" t="str">
        <f t="shared" si="14"/>
        <v>R13UTIA6KOF6QV</v>
      </c>
      <c r="R188" t="s">
        <v>140</v>
      </c>
      <c r="S188" t="s">
        <v>762</v>
      </c>
      <c r="T188" t="s">
        <v>763</v>
      </c>
      <c r="U188" t="s">
        <v>764</v>
      </c>
      <c r="V188">
        <f>IF(Table1[[#This Row],[rating_count]]&lt;=1000,1,0)</f>
        <v>0</v>
      </c>
      <c r="W188">
        <f>Table1[[#This Row],[rating]]*LOG10(Table1[[#This Row],[rating_count]]+1)</f>
        <v>18.968948765776688</v>
      </c>
    </row>
    <row r="189" spans="1:23" x14ac:dyDescent="0.3">
      <c r="A189" t="s">
        <v>1391</v>
      </c>
      <c r="B189" t="s">
        <v>1392</v>
      </c>
      <c r="C189" t="s">
        <v>137</v>
      </c>
      <c r="D189" t="str">
        <f t="shared" si="10"/>
        <v>Electronics</v>
      </c>
      <c r="E189">
        <v>24999</v>
      </c>
      <c r="F189">
        <v>35999</v>
      </c>
      <c r="G189" t="str">
        <f t="shared" si="11"/>
        <v>₹30,000–₹39,999</v>
      </c>
      <c r="H189" s="5">
        <v>0.64</v>
      </c>
      <c r="I189">
        <v>31</v>
      </c>
      <c r="J189" t="str">
        <f t="shared" si="12"/>
        <v>27-39%</v>
      </c>
      <c r="K189">
        <v>4.2</v>
      </c>
      <c r="L189" s="8">
        <v>32840</v>
      </c>
      <c r="M189">
        <f>Table1[[#This Row],[actual_price]]*Table1[[#This Row],[rating_count]]</f>
        <v>1182207160</v>
      </c>
      <c r="N189" t="s">
        <v>138</v>
      </c>
      <c r="O189" t="str">
        <f t="shared" si="13"/>
        <v>AHEVOQADJSSRX7DS325HSFLMP7VQ</v>
      </c>
      <c r="P189" t="s">
        <v>139</v>
      </c>
      <c r="Q189" t="str">
        <f t="shared" si="14"/>
        <v>R13UTIA6KOF6QV</v>
      </c>
      <c r="R189" t="s">
        <v>140</v>
      </c>
      <c r="S189" t="s">
        <v>1393</v>
      </c>
      <c r="T189" t="s">
        <v>1394</v>
      </c>
      <c r="U189" t="s">
        <v>1395</v>
      </c>
      <c r="V189">
        <f>IF(Table1[[#This Row],[rating_count]]&lt;=1000,1,0)</f>
        <v>0</v>
      </c>
      <c r="W189">
        <f>Table1[[#This Row],[rating]]*LOG10(Table1[[#This Row],[rating_count]]+1)</f>
        <v>18.968948765776688</v>
      </c>
    </row>
    <row r="190" spans="1:23" x14ac:dyDescent="0.3">
      <c r="A190" t="s">
        <v>1968</v>
      </c>
      <c r="B190" t="s">
        <v>1969</v>
      </c>
      <c r="C190" t="s">
        <v>137</v>
      </c>
      <c r="D190" t="str">
        <f t="shared" si="10"/>
        <v>Electronics</v>
      </c>
      <c r="E190">
        <v>21999</v>
      </c>
      <c r="F190">
        <v>29999</v>
      </c>
      <c r="G190" t="str">
        <f t="shared" si="11"/>
        <v>₹20,000–₹29,999</v>
      </c>
      <c r="H190" s="5">
        <v>0.64</v>
      </c>
      <c r="I190">
        <v>27</v>
      </c>
      <c r="J190" t="str">
        <f t="shared" si="12"/>
        <v>27-39%</v>
      </c>
      <c r="K190">
        <v>4.2</v>
      </c>
      <c r="L190" s="8">
        <v>32840</v>
      </c>
      <c r="M190">
        <f>Table1[[#This Row],[actual_price]]*Table1[[#This Row],[rating_count]]</f>
        <v>985167160</v>
      </c>
      <c r="N190" t="s">
        <v>138</v>
      </c>
      <c r="O190" t="str">
        <f t="shared" si="13"/>
        <v>AHEVOQADJSSRX7DS325HSFLMP7VQ</v>
      </c>
      <c r="P190" t="s">
        <v>139</v>
      </c>
      <c r="Q190" t="str">
        <f t="shared" si="14"/>
        <v>R13UTIA6KOF6QV</v>
      </c>
      <c r="R190" t="s">
        <v>140</v>
      </c>
      <c r="S190" t="s">
        <v>762</v>
      </c>
      <c r="T190" t="s">
        <v>1970</v>
      </c>
      <c r="U190" t="s">
        <v>1971</v>
      </c>
      <c r="V190">
        <f>IF(Table1[[#This Row],[rating_count]]&lt;=1000,1,0)</f>
        <v>0</v>
      </c>
      <c r="W190">
        <f>Table1[[#This Row],[rating]]*LOG10(Table1[[#This Row],[rating_count]]+1)</f>
        <v>18.968948765776688</v>
      </c>
    </row>
    <row r="191" spans="1:23" x14ac:dyDescent="0.3">
      <c r="A191" t="s">
        <v>2189</v>
      </c>
      <c r="B191" t="s">
        <v>2190</v>
      </c>
      <c r="C191" t="s">
        <v>137</v>
      </c>
      <c r="D191" t="str">
        <f t="shared" si="10"/>
        <v>Electronics</v>
      </c>
      <c r="E191">
        <v>16999</v>
      </c>
      <c r="F191">
        <v>25999</v>
      </c>
      <c r="G191" t="str">
        <f t="shared" si="11"/>
        <v>₹20,000–₹29,999</v>
      </c>
      <c r="H191" s="5">
        <v>0.64</v>
      </c>
      <c r="I191">
        <v>35</v>
      </c>
      <c r="J191" t="str">
        <f t="shared" si="12"/>
        <v>27-39%</v>
      </c>
      <c r="K191">
        <v>4.2</v>
      </c>
      <c r="L191" s="8">
        <v>32840</v>
      </c>
      <c r="M191">
        <f>Table1[[#This Row],[actual_price]]*Table1[[#This Row],[rating_count]]</f>
        <v>853807160</v>
      </c>
      <c r="N191" t="s">
        <v>138</v>
      </c>
      <c r="O191" t="str">
        <f t="shared" si="13"/>
        <v>AHEVOQADJSSRX7DS325HSFLMP7VQ</v>
      </c>
      <c r="P191" t="s">
        <v>139</v>
      </c>
      <c r="Q191" t="str">
        <f t="shared" si="14"/>
        <v>R13UTIA6KOF6QV</v>
      </c>
      <c r="R191" t="s">
        <v>140</v>
      </c>
      <c r="S191" t="s">
        <v>141</v>
      </c>
      <c r="T191" t="s">
        <v>2191</v>
      </c>
      <c r="U191" t="s">
        <v>2192</v>
      </c>
      <c r="V191">
        <f>IF(Table1[[#This Row],[rating_count]]&lt;=1000,1,0)</f>
        <v>0</v>
      </c>
      <c r="W191">
        <f>Table1[[#This Row],[rating]]*LOG10(Table1[[#This Row],[rating_count]]+1)</f>
        <v>18.968948765776688</v>
      </c>
    </row>
    <row r="192" spans="1:23" x14ac:dyDescent="0.3">
      <c r="A192" t="s">
        <v>4985</v>
      </c>
      <c r="B192" t="s">
        <v>4986</v>
      </c>
      <c r="C192" t="s">
        <v>2367</v>
      </c>
      <c r="D192" t="str">
        <f t="shared" si="10"/>
        <v>Electronics</v>
      </c>
      <c r="E192">
        <v>2499</v>
      </c>
      <c r="F192">
        <v>9999</v>
      </c>
      <c r="G192" t="str">
        <f t="shared" si="11"/>
        <v>₹5,000–₹9,999</v>
      </c>
      <c r="H192" s="5">
        <v>0.64</v>
      </c>
      <c r="I192">
        <v>75</v>
      </c>
      <c r="J192" t="str">
        <f t="shared" si="12"/>
        <v>66-78%</v>
      </c>
      <c r="K192">
        <v>4.0999999999999996</v>
      </c>
      <c r="L192" s="8">
        <v>42139</v>
      </c>
      <c r="M192">
        <f>Table1[[#This Row],[actual_price]]*Table1[[#This Row],[rating_count]]</f>
        <v>421347861</v>
      </c>
      <c r="N192" t="s">
        <v>4987</v>
      </c>
      <c r="O192" t="str">
        <f t="shared" si="13"/>
        <v>AFUGDQG5WBWBZJE2NX2OICO3UFWA</v>
      </c>
      <c r="P192" t="s">
        <v>4988</v>
      </c>
      <c r="Q192" t="str">
        <f t="shared" si="14"/>
        <v>R2WBBSKN8SRWUM</v>
      </c>
      <c r="R192" t="s">
        <v>4989</v>
      </c>
      <c r="S192" t="s">
        <v>4990</v>
      </c>
      <c r="T192" t="s">
        <v>4991</v>
      </c>
      <c r="U192" t="s">
        <v>4992</v>
      </c>
      <c r="V192">
        <f>IF(Table1[[#This Row],[rating_count]]&lt;=1000,1,0)</f>
        <v>0</v>
      </c>
      <c r="W192">
        <f>Table1[[#This Row],[rating]]*LOG10(Table1[[#This Row],[rating_count]]+1)</f>
        <v>18.961247578215531</v>
      </c>
    </row>
    <row r="193" spans="1:23" x14ac:dyDescent="0.3">
      <c r="A193" t="s">
        <v>2747</v>
      </c>
      <c r="B193" t="s">
        <v>2748</v>
      </c>
      <c r="C193" t="s">
        <v>2401</v>
      </c>
      <c r="D193" t="str">
        <f t="shared" si="10"/>
        <v>Electronics</v>
      </c>
      <c r="E193">
        <v>28999</v>
      </c>
      <c r="F193">
        <v>34999</v>
      </c>
      <c r="G193" t="str">
        <f t="shared" si="11"/>
        <v>₹30,000–₹39,999</v>
      </c>
      <c r="H193" s="5">
        <v>0.64</v>
      </c>
      <c r="I193">
        <v>17</v>
      </c>
      <c r="J193" t="str">
        <f t="shared" si="12"/>
        <v>14-26%</v>
      </c>
      <c r="K193">
        <v>4.4000000000000004</v>
      </c>
      <c r="L193" s="8">
        <v>20311</v>
      </c>
      <c r="M193">
        <f>Table1[[#This Row],[actual_price]]*Table1[[#This Row],[rating_count]]</f>
        <v>710864689</v>
      </c>
      <c r="N193" t="s">
        <v>2749</v>
      </c>
      <c r="O193" t="str">
        <f t="shared" si="13"/>
        <v>AFLMOZFV4PMKSM3JHJ7ITUT6OVBA</v>
      </c>
      <c r="P193" t="s">
        <v>2750</v>
      </c>
      <c r="Q193" t="str">
        <f t="shared" si="14"/>
        <v>R1X7186WUECR3</v>
      </c>
      <c r="R193" t="s">
        <v>2751</v>
      </c>
      <c r="S193" t="s">
        <v>2752</v>
      </c>
      <c r="T193" t="s">
        <v>2753</v>
      </c>
      <c r="U193" t="s">
        <v>2754</v>
      </c>
      <c r="V193">
        <f>IF(Table1[[#This Row],[rating_count]]&lt;=1000,1,0)</f>
        <v>0</v>
      </c>
      <c r="W193">
        <f>Table1[[#This Row],[rating]]*LOG10(Table1[[#This Row],[rating_count]]+1)</f>
        <v>18.95411182660893</v>
      </c>
    </row>
    <row r="194" spans="1:23" x14ac:dyDescent="0.3">
      <c r="A194" t="s">
        <v>6551</v>
      </c>
      <c r="B194" t="s">
        <v>6552</v>
      </c>
      <c r="C194" t="s">
        <v>4055</v>
      </c>
      <c r="D194" t="str">
        <f t="shared" ref="D194:D257" si="15">IFERROR(LEFT(C194, FIND("|", C194)-1), C194)</f>
        <v>Computers&amp;Accessories</v>
      </c>
      <c r="E194">
        <v>2640</v>
      </c>
      <c r="F194">
        <v>3195</v>
      </c>
      <c r="G194" t="str">
        <f t="shared" ref="G194:G257" si="16">IF(F194&lt;1000,"₹0–₹999",IF(F194&lt;5000,"₹1,000–₹4,999",IF(F194&lt;10000,"₹5,000–₹9,999",IF(F194&lt;20000,"₹10,000–₹19,999",IF(F194&lt;30000,"₹20,000–₹29,999",IF(F194&lt;40000,"₹30,000–₹39,999","₹40,000 and above"))))))</f>
        <v>₹1,000–₹4,999</v>
      </c>
      <c r="H194" s="5">
        <v>0.64</v>
      </c>
      <c r="I194">
        <v>17</v>
      </c>
      <c r="J194" t="str">
        <f t="shared" ref="J194:J257" si="17">IF(I194&lt;=13,"0-13%", IF(I194&lt;=26,"14-26%", IF(I194&lt;=39,"27-39%", IF(I194&lt;=52,"40-52%", IF(I194&lt;=65,"53-65%", IF(I194&lt;=78,"66-78%", "79-94%"))))))</f>
        <v>14-26%</v>
      </c>
      <c r="K194">
        <v>4.5</v>
      </c>
      <c r="L194" s="8">
        <v>16146</v>
      </c>
      <c r="M194">
        <f>Table1[[#This Row],[actual_price]]*Table1[[#This Row],[rating_count]]</f>
        <v>51586470</v>
      </c>
      <c r="N194" t="s">
        <v>6553</v>
      </c>
      <c r="O194" t="str">
        <f t="shared" ref="O194:O257" si="18">IFERROR(LEFT(N194, FIND(",", N194)-1), N194)</f>
        <v>AE7D3RJLZB7FRIEHCAY6O2ATRJDQ</v>
      </c>
      <c r="P194" t="s">
        <v>6554</v>
      </c>
      <c r="Q194" t="str">
        <f t="shared" ref="Q194:Q257" si="19">IFERROR(LEFT(P194, FIND(",", P194)-1), P194)</f>
        <v>R26QIZZV7XHNIM</v>
      </c>
      <c r="R194" t="s">
        <v>6555</v>
      </c>
      <c r="S194" t="s">
        <v>6556</v>
      </c>
      <c r="T194" t="s">
        <v>6557</v>
      </c>
      <c r="U194" t="s">
        <v>6558</v>
      </c>
      <c r="V194">
        <f>IF(Table1[[#This Row],[rating_count]]&lt;=1000,1,0)</f>
        <v>0</v>
      </c>
      <c r="W194">
        <f>Table1[[#This Row],[rating]]*LOG10(Table1[[#This Row],[rating_count]]+1)</f>
        <v>18.936413303740629</v>
      </c>
    </row>
    <row r="195" spans="1:23" x14ac:dyDescent="0.3">
      <c r="A195" t="s">
        <v>2341</v>
      </c>
      <c r="B195" t="s">
        <v>2342</v>
      </c>
      <c r="C195" t="s">
        <v>15</v>
      </c>
      <c r="D195" t="str">
        <f t="shared" si="15"/>
        <v>Computers&amp;Accessories</v>
      </c>
      <c r="E195">
        <v>1519</v>
      </c>
      <c r="F195">
        <v>1899</v>
      </c>
      <c r="G195" t="str">
        <f t="shared" si="16"/>
        <v>₹1,000–₹4,999</v>
      </c>
      <c r="H195" s="5">
        <v>0.64</v>
      </c>
      <c r="I195">
        <v>20</v>
      </c>
      <c r="J195" t="str">
        <f t="shared" si="17"/>
        <v>14-26%</v>
      </c>
      <c r="K195">
        <v>4.4000000000000004</v>
      </c>
      <c r="L195" s="8">
        <v>19763</v>
      </c>
      <c r="M195">
        <f>Table1[[#This Row],[actual_price]]*Table1[[#This Row],[rating_count]]</f>
        <v>37529937</v>
      </c>
      <c r="N195" t="s">
        <v>2343</v>
      </c>
      <c r="O195" t="str">
        <f t="shared" si="18"/>
        <v>AHOYUSKWQFXDLOTRT43FCSHP3WIA</v>
      </c>
      <c r="P195" t="s">
        <v>2344</v>
      </c>
      <c r="Q195" t="str">
        <f t="shared" si="19"/>
        <v>R1NBVCQUPQGZSG</v>
      </c>
      <c r="R195" t="s">
        <v>2345</v>
      </c>
      <c r="S195" t="s">
        <v>2346</v>
      </c>
      <c r="T195" t="s">
        <v>2347</v>
      </c>
      <c r="U195" t="s">
        <v>2348</v>
      </c>
      <c r="V195">
        <f>IF(Table1[[#This Row],[rating_count]]&lt;=1000,1,0)</f>
        <v>0</v>
      </c>
      <c r="W195">
        <f>Table1[[#This Row],[rating]]*LOG10(Table1[[#This Row],[rating_count]]+1)</f>
        <v>18.901849318956469</v>
      </c>
    </row>
    <row r="196" spans="1:23" x14ac:dyDescent="0.3">
      <c r="A196" t="s">
        <v>3966</v>
      </c>
      <c r="B196" t="s">
        <v>3967</v>
      </c>
      <c r="C196" t="s">
        <v>3968</v>
      </c>
      <c r="D196" t="str">
        <f t="shared" si="15"/>
        <v>Computers&amp;Accessories</v>
      </c>
      <c r="E196">
        <v>349</v>
      </c>
      <c r="F196">
        <v>1499</v>
      </c>
      <c r="G196" t="str">
        <f t="shared" si="16"/>
        <v>₹1,000–₹4,999</v>
      </c>
      <c r="H196" s="5">
        <v>0.64</v>
      </c>
      <c r="I196">
        <v>77</v>
      </c>
      <c r="J196" t="str">
        <f t="shared" si="17"/>
        <v>66-78%</v>
      </c>
      <c r="K196">
        <v>4.3</v>
      </c>
      <c r="L196" s="8">
        <v>24791</v>
      </c>
      <c r="M196">
        <f>Table1[[#This Row],[actual_price]]*Table1[[#This Row],[rating_count]]</f>
        <v>37161709</v>
      </c>
      <c r="N196" t="s">
        <v>3969</v>
      </c>
      <c r="O196" t="str">
        <f t="shared" si="18"/>
        <v>AHE52HKDGFCWSQO7STU7NRWWHTWQ</v>
      </c>
      <c r="P196" t="s">
        <v>3970</v>
      </c>
      <c r="Q196" t="str">
        <f t="shared" si="19"/>
        <v>R1JKJ6JRX7SGEL</v>
      </c>
      <c r="R196" t="s">
        <v>3971</v>
      </c>
      <c r="S196" t="s">
        <v>3972</v>
      </c>
      <c r="T196" t="s">
        <v>3973</v>
      </c>
      <c r="U196" t="s">
        <v>3974</v>
      </c>
      <c r="V196">
        <f>IF(Table1[[#This Row],[rating_count]]&lt;=1000,1,0)</f>
        <v>0</v>
      </c>
      <c r="W196">
        <f>Table1[[#This Row],[rating]]*LOG10(Table1[[#This Row],[rating_count]]+1)</f>
        <v>18.895539721894274</v>
      </c>
    </row>
    <row r="197" spans="1:23" x14ac:dyDescent="0.3">
      <c r="A197" t="s">
        <v>3161</v>
      </c>
      <c r="B197" t="s">
        <v>3162</v>
      </c>
      <c r="C197" t="s">
        <v>2464</v>
      </c>
      <c r="D197" t="str">
        <f t="shared" si="15"/>
        <v>Electronics</v>
      </c>
      <c r="E197">
        <v>499</v>
      </c>
      <c r="F197">
        <v>499</v>
      </c>
      <c r="G197" t="str">
        <f t="shared" si="16"/>
        <v>₹0–₹999</v>
      </c>
      <c r="H197" s="5">
        <v>0.64</v>
      </c>
      <c r="I197">
        <v>0</v>
      </c>
      <c r="J197" t="str">
        <f t="shared" si="17"/>
        <v>0-13%</v>
      </c>
      <c r="K197">
        <v>4.2</v>
      </c>
      <c r="L197" s="8">
        <v>31539</v>
      </c>
      <c r="M197">
        <f>Table1[[#This Row],[actual_price]]*Table1[[#This Row],[rating_count]]</f>
        <v>15737961</v>
      </c>
      <c r="N197" t="s">
        <v>3163</v>
      </c>
      <c r="O197" t="str">
        <f t="shared" si="18"/>
        <v>AFTS5BKDRY7Y23B27UVBE2V6TOHA</v>
      </c>
      <c r="P197" t="s">
        <v>3164</v>
      </c>
      <c r="Q197" t="str">
        <f t="shared" si="19"/>
        <v>R10FUJSCR3VYHY</v>
      </c>
      <c r="R197" t="s">
        <v>3165</v>
      </c>
      <c r="S197" t="s">
        <v>3166</v>
      </c>
      <c r="T197" t="s">
        <v>3167</v>
      </c>
      <c r="U197" t="s">
        <v>3168</v>
      </c>
      <c r="V197">
        <f>IF(Table1[[#This Row],[rating_count]]&lt;=1000,1,0)</f>
        <v>0</v>
      </c>
      <c r="W197">
        <f>Table1[[#This Row],[rating]]*LOG10(Table1[[#This Row],[rating_count]]+1)</f>
        <v>18.895219093770113</v>
      </c>
    </row>
    <row r="198" spans="1:23" x14ac:dyDescent="0.3">
      <c r="A198" t="s">
        <v>3486</v>
      </c>
      <c r="B198" t="s">
        <v>3487</v>
      </c>
      <c r="C198" t="s">
        <v>2464</v>
      </c>
      <c r="D198" t="str">
        <f t="shared" si="15"/>
        <v>Electronics</v>
      </c>
      <c r="E198">
        <v>949</v>
      </c>
      <c r="F198">
        <v>999</v>
      </c>
      <c r="G198" t="str">
        <f t="shared" si="16"/>
        <v>₹0–₹999</v>
      </c>
      <c r="H198" s="5">
        <v>0.64</v>
      </c>
      <c r="I198">
        <v>5</v>
      </c>
      <c r="J198" t="str">
        <f t="shared" si="17"/>
        <v>0-13%</v>
      </c>
      <c r="K198">
        <v>4.2</v>
      </c>
      <c r="L198" s="8">
        <v>31539</v>
      </c>
      <c r="M198">
        <f>Table1[[#This Row],[actual_price]]*Table1[[#This Row],[rating_count]]</f>
        <v>31507461</v>
      </c>
      <c r="N198" t="s">
        <v>3163</v>
      </c>
      <c r="O198" t="str">
        <f t="shared" si="18"/>
        <v>AFTS5BKDRY7Y23B27UVBE2V6TOHA</v>
      </c>
      <c r="P198" t="s">
        <v>3164</v>
      </c>
      <c r="Q198" t="str">
        <f t="shared" si="19"/>
        <v>R10FUJSCR3VYHY</v>
      </c>
      <c r="R198" t="s">
        <v>3165</v>
      </c>
      <c r="S198" t="s">
        <v>3166</v>
      </c>
      <c r="T198" t="s">
        <v>3488</v>
      </c>
      <c r="U198" t="s">
        <v>3489</v>
      </c>
      <c r="V198">
        <f>IF(Table1[[#This Row],[rating_count]]&lt;=1000,1,0)</f>
        <v>0</v>
      </c>
      <c r="W198">
        <f>Table1[[#This Row],[rating]]*LOG10(Table1[[#This Row],[rating_count]]+1)</f>
        <v>18.895219093770113</v>
      </c>
    </row>
    <row r="199" spans="1:23" x14ac:dyDescent="0.3">
      <c r="A199" t="s">
        <v>5582</v>
      </c>
      <c r="B199" t="s">
        <v>5583</v>
      </c>
      <c r="C199" t="s">
        <v>2367</v>
      </c>
      <c r="D199" t="str">
        <f t="shared" si="15"/>
        <v>Electronics</v>
      </c>
      <c r="E199">
        <v>1999</v>
      </c>
      <c r="F199">
        <v>7999</v>
      </c>
      <c r="G199" t="str">
        <f t="shared" si="16"/>
        <v>₹5,000–₹9,999</v>
      </c>
      <c r="H199" s="5">
        <v>0.64</v>
      </c>
      <c r="I199">
        <v>75</v>
      </c>
      <c r="J199" t="str">
        <f t="shared" si="17"/>
        <v>66-78%</v>
      </c>
      <c r="K199">
        <v>4.2</v>
      </c>
      <c r="L199" s="8">
        <v>31305</v>
      </c>
      <c r="M199">
        <f>Table1[[#This Row],[actual_price]]*Table1[[#This Row],[rating_count]]</f>
        <v>250408695</v>
      </c>
      <c r="N199" t="s">
        <v>5584</v>
      </c>
      <c r="O199" t="str">
        <f t="shared" si="18"/>
        <v>AGDI3CM73SM6W3GZTPAXJ23GNXUA</v>
      </c>
      <c r="P199" t="s">
        <v>5585</v>
      </c>
      <c r="Q199" t="str">
        <f t="shared" si="19"/>
        <v>R2ATT3WQL0UB7P</v>
      </c>
      <c r="R199" t="s">
        <v>5586</v>
      </c>
      <c r="S199" t="s">
        <v>5587</v>
      </c>
      <c r="T199" t="s">
        <v>5588</v>
      </c>
      <c r="U199" t="s">
        <v>5589</v>
      </c>
      <c r="V199">
        <f>IF(Table1[[#This Row],[rating_count]]&lt;=1000,1,0)</f>
        <v>0</v>
      </c>
      <c r="W199">
        <f>Table1[[#This Row],[rating]]*LOG10(Table1[[#This Row],[rating_count]]+1)</f>
        <v>18.881635839807263</v>
      </c>
    </row>
    <row r="200" spans="1:23" x14ac:dyDescent="0.3">
      <c r="A200" t="s">
        <v>5997</v>
      </c>
      <c r="B200" t="s">
        <v>5998</v>
      </c>
      <c r="C200" t="s">
        <v>3922</v>
      </c>
      <c r="D200" t="str">
        <f t="shared" si="15"/>
        <v>Computers&amp;Accessories</v>
      </c>
      <c r="E200">
        <v>1295</v>
      </c>
      <c r="F200">
        <v>1645</v>
      </c>
      <c r="G200" t="str">
        <f t="shared" si="16"/>
        <v>₹1,000–₹4,999</v>
      </c>
      <c r="H200" s="5">
        <v>0.64</v>
      </c>
      <c r="I200">
        <v>21</v>
      </c>
      <c r="J200" t="str">
        <f t="shared" si="17"/>
        <v>14-26%</v>
      </c>
      <c r="K200">
        <v>4.5999999999999996</v>
      </c>
      <c r="L200" s="8">
        <v>12375</v>
      </c>
      <c r="M200">
        <f>Table1[[#This Row],[actual_price]]*Table1[[#This Row],[rating_count]]</f>
        <v>20356875</v>
      </c>
      <c r="N200" t="s">
        <v>5999</v>
      </c>
      <c r="O200" t="str">
        <f t="shared" si="18"/>
        <v>AE6TTPY5R4YW3XHTPGX6CGHLMVGA</v>
      </c>
      <c r="P200" t="s">
        <v>6000</v>
      </c>
      <c r="Q200" t="str">
        <f t="shared" si="19"/>
        <v>R17S7JVWFH1X6W</v>
      </c>
      <c r="R200" t="s">
        <v>6001</v>
      </c>
      <c r="S200" t="s">
        <v>6002</v>
      </c>
      <c r="T200" t="s">
        <v>6003</v>
      </c>
      <c r="U200" t="s">
        <v>6004</v>
      </c>
      <c r="V200">
        <f>IF(Table1[[#This Row],[rating_count]]&lt;=1000,1,0)</f>
        <v>0</v>
      </c>
      <c r="W200">
        <f>Table1[[#This Row],[rating]]*LOG10(Table1[[#This Row],[rating_count]]+1)</f>
        <v>18.825869383180027</v>
      </c>
    </row>
    <row r="201" spans="1:23" x14ac:dyDescent="0.3">
      <c r="A201" t="s">
        <v>6404</v>
      </c>
      <c r="B201" t="s">
        <v>6405</v>
      </c>
      <c r="C201" t="s">
        <v>2367</v>
      </c>
      <c r="D201" t="str">
        <f t="shared" si="15"/>
        <v>Electronics</v>
      </c>
      <c r="E201">
        <v>5998</v>
      </c>
      <c r="F201">
        <v>7999</v>
      </c>
      <c r="G201" t="str">
        <f t="shared" si="16"/>
        <v>₹5,000–₹9,999</v>
      </c>
      <c r="H201" s="5">
        <v>0.64</v>
      </c>
      <c r="I201">
        <v>25</v>
      </c>
      <c r="J201" t="str">
        <f t="shared" si="17"/>
        <v>14-26%</v>
      </c>
      <c r="K201">
        <v>4.2</v>
      </c>
      <c r="L201" s="8">
        <v>30355</v>
      </c>
      <c r="M201">
        <f>Table1[[#This Row],[actual_price]]*Table1[[#This Row],[rating_count]]</f>
        <v>242809645</v>
      </c>
      <c r="N201" t="s">
        <v>6406</v>
      </c>
      <c r="O201" t="str">
        <f t="shared" si="18"/>
        <v>AFCN4ZD2X2EVUUDSG4BMFT7YJA2A</v>
      </c>
      <c r="P201" t="s">
        <v>6407</v>
      </c>
      <c r="Q201" t="str">
        <f t="shared" si="19"/>
        <v>R32FKIYH8C9GMX</v>
      </c>
      <c r="R201" t="s">
        <v>6408</v>
      </c>
      <c r="S201" t="s">
        <v>6409</v>
      </c>
      <c r="T201" t="s">
        <v>6410</v>
      </c>
      <c r="U201" t="s">
        <v>6411</v>
      </c>
      <c r="V201">
        <f>IF(Table1[[#This Row],[rating_count]]&lt;=1000,1,0)</f>
        <v>0</v>
      </c>
      <c r="W201">
        <f>Table1[[#This Row],[rating]]*LOG10(Table1[[#This Row],[rating_count]]+1)</f>
        <v>18.825427085448464</v>
      </c>
    </row>
    <row r="202" spans="1:23" x14ac:dyDescent="0.3">
      <c r="A202" t="s">
        <v>3571</v>
      </c>
      <c r="B202" t="s">
        <v>3572</v>
      </c>
      <c r="C202" t="s">
        <v>2367</v>
      </c>
      <c r="D202" t="str">
        <f t="shared" si="15"/>
        <v>Electronics</v>
      </c>
      <c r="E202">
        <v>2799</v>
      </c>
      <c r="F202">
        <v>6499</v>
      </c>
      <c r="G202" t="str">
        <f t="shared" si="16"/>
        <v>₹5,000–₹9,999</v>
      </c>
      <c r="H202" s="5">
        <v>0.64</v>
      </c>
      <c r="I202">
        <v>56.999999999999993</v>
      </c>
      <c r="J202" t="str">
        <f t="shared" si="17"/>
        <v>53-65%</v>
      </c>
      <c r="K202">
        <v>4.0999999999999996</v>
      </c>
      <c r="L202" s="8">
        <v>38879</v>
      </c>
      <c r="M202">
        <f>Table1[[#This Row],[actual_price]]*Table1[[#This Row],[rating_count]]</f>
        <v>252674621</v>
      </c>
      <c r="N202" t="s">
        <v>3573</v>
      </c>
      <c r="O202" t="str">
        <f t="shared" si="18"/>
        <v>AEZH7UN4SKV7VKJ3NYH7D7CBHA4A</v>
      </c>
      <c r="P202" t="s">
        <v>3574</v>
      </c>
      <c r="Q202" t="str">
        <f t="shared" si="19"/>
        <v>R1JO87DOGUEQHC</v>
      </c>
      <c r="R202" t="s">
        <v>3575</v>
      </c>
      <c r="S202" t="s">
        <v>3576</v>
      </c>
      <c r="T202" t="s">
        <v>3577</v>
      </c>
      <c r="U202" t="s">
        <v>3578</v>
      </c>
      <c r="V202">
        <f>IF(Table1[[#This Row],[rating_count]]&lt;=1000,1,0)</f>
        <v>0</v>
      </c>
      <c r="W202">
        <f>Table1[[#This Row],[rating]]*LOG10(Table1[[#This Row],[rating_count]]+1)</f>
        <v>18.81787765064237</v>
      </c>
    </row>
    <row r="203" spans="1:23" x14ac:dyDescent="0.3">
      <c r="A203" t="s">
        <v>6164</v>
      </c>
      <c r="B203" t="s">
        <v>6165</v>
      </c>
      <c r="C203" t="s">
        <v>2367</v>
      </c>
      <c r="D203" t="str">
        <f t="shared" si="15"/>
        <v>Electronics</v>
      </c>
      <c r="E203">
        <v>2499</v>
      </c>
      <c r="F203">
        <v>5999</v>
      </c>
      <c r="G203" t="str">
        <f t="shared" si="16"/>
        <v>₹5,000–₹9,999</v>
      </c>
      <c r="H203" s="5">
        <v>0.64</v>
      </c>
      <c r="I203">
        <v>57.999999999999993</v>
      </c>
      <c r="J203" t="str">
        <f t="shared" si="17"/>
        <v>53-65%</v>
      </c>
      <c r="K203">
        <v>4.0999999999999996</v>
      </c>
      <c r="L203" s="8">
        <v>38879</v>
      </c>
      <c r="M203">
        <f>Table1[[#This Row],[actual_price]]*Table1[[#This Row],[rating_count]]</f>
        <v>233235121</v>
      </c>
      <c r="N203" t="s">
        <v>3573</v>
      </c>
      <c r="O203" t="str">
        <f t="shared" si="18"/>
        <v>AEZH7UN4SKV7VKJ3NYH7D7CBHA4A</v>
      </c>
      <c r="P203" t="s">
        <v>3574</v>
      </c>
      <c r="Q203" t="str">
        <f t="shared" si="19"/>
        <v>R1JO87DOGUEQHC</v>
      </c>
      <c r="R203" t="s">
        <v>3575</v>
      </c>
      <c r="S203" t="s">
        <v>3576</v>
      </c>
      <c r="T203" t="s">
        <v>6166</v>
      </c>
      <c r="U203" t="s">
        <v>6167</v>
      </c>
      <c r="V203">
        <f>IF(Table1[[#This Row],[rating_count]]&lt;=1000,1,0)</f>
        <v>0</v>
      </c>
      <c r="W203">
        <f>Table1[[#This Row],[rating]]*LOG10(Table1[[#This Row],[rating_count]]+1)</f>
        <v>18.81787765064237</v>
      </c>
    </row>
    <row r="204" spans="1:23" x14ac:dyDescent="0.3">
      <c r="A204" t="s">
        <v>1552</v>
      </c>
      <c r="B204" t="s">
        <v>1553</v>
      </c>
      <c r="C204" t="s">
        <v>1554</v>
      </c>
      <c r="D204" t="str">
        <f t="shared" si="15"/>
        <v>Electronics</v>
      </c>
      <c r="E204">
        <v>209</v>
      </c>
      <c r="F204">
        <v>600</v>
      </c>
      <c r="G204" t="str">
        <f t="shared" si="16"/>
        <v>₹0–₹999</v>
      </c>
      <c r="H204" s="5">
        <v>0.64</v>
      </c>
      <c r="I204">
        <v>65</v>
      </c>
      <c r="J204" t="str">
        <f t="shared" si="17"/>
        <v>53-65%</v>
      </c>
      <c r="K204">
        <v>4.4000000000000004</v>
      </c>
      <c r="L204" s="8">
        <v>18872</v>
      </c>
      <c r="M204">
        <f>Table1[[#This Row],[actual_price]]*Table1[[#This Row],[rating_count]]</f>
        <v>11323200</v>
      </c>
      <c r="N204" t="s">
        <v>1555</v>
      </c>
      <c r="O204" t="str">
        <f t="shared" si="18"/>
        <v>AESNQRQGPFRFF3MIKZ6HWY3Z5XPQ</v>
      </c>
      <c r="P204" t="s">
        <v>1556</v>
      </c>
      <c r="Q204" t="str">
        <f t="shared" si="19"/>
        <v>R1PU0LE5YRKY3Y</v>
      </c>
      <c r="R204" t="s">
        <v>1557</v>
      </c>
      <c r="S204" t="s">
        <v>1558</v>
      </c>
      <c r="T204" t="s">
        <v>1559</v>
      </c>
      <c r="U204" t="s">
        <v>1560</v>
      </c>
      <c r="V204">
        <f>IF(Table1[[#This Row],[rating_count]]&lt;=1000,1,0)</f>
        <v>0</v>
      </c>
      <c r="W204">
        <f>Table1[[#This Row],[rating]]*LOG10(Table1[[#This Row],[rating_count]]+1)</f>
        <v>18.813700135580543</v>
      </c>
    </row>
    <row r="205" spans="1:23" x14ac:dyDescent="0.3">
      <c r="A205" t="s">
        <v>1071</v>
      </c>
      <c r="B205" t="s">
        <v>1072</v>
      </c>
      <c r="C205" t="s">
        <v>1073</v>
      </c>
      <c r="D205" t="str">
        <f t="shared" si="15"/>
        <v>Electronics</v>
      </c>
      <c r="E205">
        <v>416</v>
      </c>
      <c r="F205">
        <v>599</v>
      </c>
      <c r="G205" t="str">
        <f t="shared" si="16"/>
        <v>₹0–₹999</v>
      </c>
      <c r="H205" s="5">
        <v>0.64</v>
      </c>
      <c r="I205">
        <v>31</v>
      </c>
      <c r="J205" t="str">
        <f t="shared" si="17"/>
        <v>27-39%</v>
      </c>
      <c r="K205">
        <v>4.2</v>
      </c>
      <c r="L205" s="8">
        <v>30023</v>
      </c>
      <c r="M205">
        <f>Table1[[#This Row],[actual_price]]*Table1[[#This Row],[rating_count]]</f>
        <v>17983777</v>
      </c>
      <c r="N205" t="s">
        <v>1074</v>
      </c>
      <c r="O205" t="str">
        <f t="shared" si="18"/>
        <v>AG44ZU44LAA7BHECDW5VB2ZMEP2A</v>
      </c>
      <c r="P205" t="s">
        <v>1075</v>
      </c>
      <c r="Q205" t="str">
        <f t="shared" si="19"/>
        <v>R25CCWBNTJMZVE</v>
      </c>
      <c r="R205" t="s">
        <v>1076</v>
      </c>
      <c r="S205" t="s">
        <v>1077</v>
      </c>
      <c r="T205" t="s">
        <v>1078</v>
      </c>
      <c r="U205" t="s">
        <v>1079</v>
      </c>
      <c r="V205">
        <f>IF(Table1[[#This Row],[rating_count]]&lt;=1000,1,0)</f>
        <v>0</v>
      </c>
      <c r="W205">
        <f>Table1[[#This Row],[rating]]*LOG10(Table1[[#This Row],[rating_count]]+1)</f>
        <v>18.805367915901108</v>
      </c>
    </row>
    <row r="206" spans="1:23" x14ac:dyDescent="0.3">
      <c r="A206" t="s">
        <v>1344</v>
      </c>
      <c r="B206" t="s">
        <v>1345</v>
      </c>
      <c r="C206" t="s">
        <v>1073</v>
      </c>
      <c r="D206" t="str">
        <f t="shared" si="15"/>
        <v>Electronics</v>
      </c>
      <c r="E206">
        <v>486</v>
      </c>
      <c r="F206">
        <v>1999</v>
      </c>
      <c r="G206" t="str">
        <f t="shared" si="16"/>
        <v>₹1,000–₹4,999</v>
      </c>
      <c r="H206" s="5">
        <v>0.64</v>
      </c>
      <c r="I206">
        <v>76</v>
      </c>
      <c r="J206" t="str">
        <f t="shared" si="17"/>
        <v>66-78%</v>
      </c>
      <c r="K206">
        <v>4.2</v>
      </c>
      <c r="L206" s="8">
        <v>30023</v>
      </c>
      <c r="M206">
        <f>Table1[[#This Row],[actual_price]]*Table1[[#This Row],[rating_count]]</f>
        <v>60015977</v>
      </c>
      <c r="N206" t="s">
        <v>1074</v>
      </c>
      <c r="O206" t="str">
        <f t="shared" si="18"/>
        <v>AG44ZU44LAA7BHECDW5VB2ZMEP2A</v>
      </c>
      <c r="P206" t="s">
        <v>1075</v>
      </c>
      <c r="Q206" t="str">
        <f t="shared" si="19"/>
        <v>R25CCWBNTJMZVE</v>
      </c>
      <c r="R206" t="s">
        <v>1076</v>
      </c>
      <c r="S206" t="s">
        <v>1077</v>
      </c>
      <c r="T206" t="s">
        <v>1346</v>
      </c>
      <c r="U206" t="s">
        <v>1347</v>
      </c>
      <c r="V206">
        <f>IF(Table1[[#This Row],[rating_count]]&lt;=1000,1,0)</f>
        <v>0</v>
      </c>
      <c r="W206">
        <f>Table1[[#This Row],[rating]]*LOG10(Table1[[#This Row],[rating_count]]+1)</f>
        <v>18.805367915901108</v>
      </c>
    </row>
    <row r="207" spans="1:23" x14ac:dyDescent="0.3">
      <c r="A207" t="s">
        <v>127</v>
      </c>
      <c r="B207" t="s">
        <v>128</v>
      </c>
      <c r="C207" t="s">
        <v>15</v>
      </c>
      <c r="D207" t="str">
        <f t="shared" si="15"/>
        <v>Computers&amp;Accessories</v>
      </c>
      <c r="E207">
        <v>349</v>
      </c>
      <c r="F207">
        <v>399</v>
      </c>
      <c r="G207" t="str">
        <f t="shared" si="16"/>
        <v>₹0–₹999</v>
      </c>
      <c r="H207" s="5">
        <v>0.64</v>
      </c>
      <c r="I207">
        <v>13</v>
      </c>
      <c r="J207" t="str">
        <f t="shared" si="17"/>
        <v>0-13%</v>
      </c>
      <c r="K207">
        <v>4.4000000000000004</v>
      </c>
      <c r="L207" s="8">
        <v>18757</v>
      </c>
      <c r="M207">
        <f>Table1[[#This Row],[actual_price]]*Table1[[#This Row],[rating_count]]</f>
        <v>7484043</v>
      </c>
      <c r="N207" t="s">
        <v>129</v>
      </c>
      <c r="O207" t="str">
        <f t="shared" si="18"/>
        <v>AGSGSRTEZBQY64WO2HKQTV7TWFSA</v>
      </c>
      <c r="P207" t="s">
        <v>130</v>
      </c>
      <c r="Q207" t="str">
        <f t="shared" si="19"/>
        <v>R2JPQNKCOE10UK</v>
      </c>
      <c r="R207" t="s">
        <v>131</v>
      </c>
      <c r="S207" t="s">
        <v>132</v>
      </c>
      <c r="T207" t="s">
        <v>133</v>
      </c>
      <c r="U207" t="s">
        <v>134</v>
      </c>
      <c r="V207">
        <f>IF(Table1[[#This Row],[rating_count]]&lt;=1000,1,0)</f>
        <v>0</v>
      </c>
      <c r="W207">
        <f>Table1[[#This Row],[rating]]*LOG10(Table1[[#This Row],[rating_count]]+1)</f>
        <v>18.802020738703291</v>
      </c>
    </row>
    <row r="208" spans="1:23" x14ac:dyDescent="0.3">
      <c r="A208" t="s">
        <v>127</v>
      </c>
      <c r="B208" t="s">
        <v>128</v>
      </c>
      <c r="C208" t="s">
        <v>15</v>
      </c>
      <c r="D208" t="str">
        <f t="shared" si="15"/>
        <v>Computers&amp;Accessories</v>
      </c>
      <c r="E208">
        <v>349</v>
      </c>
      <c r="F208">
        <v>399</v>
      </c>
      <c r="G208" t="str">
        <f t="shared" si="16"/>
        <v>₹0–₹999</v>
      </c>
      <c r="H208" s="5">
        <v>0.64</v>
      </c>
      <c r="I208">
        <v>13</v>
      </c>
      <c r="J208" t="str">
        <f t="shared" si="17"/>
        <v>0-13%</v>
      </c>
      <c r="K208">
        <v>4.4000000000000004</v>
      </c>
      <c r="L208" s="8">
        <v>18757</v>
      </c>
      <c r="M208">
        <f>Table1[[#This Row],[actual_price]]*Table1[[#This Row],[rating_count]]</f>
        <v>7484043</v>
      </c>
      <c r="N208" t="s">
        <v>129</v>
      </c>
      <c r="O208" t="str">
        <f t="shared" si="18"/>
        <v>AGSGSRTEZBQY64WO2HKQTV7TWFSA</v>
      </c>
      <c r="P208" t="s">
        <v>130</v>
      </c>
      <c r="Q208" t="str">
        <f t="shared" si="19"/>
        <v>R2JPQNKCOE10UK</v>
      </c>
      <c r="R208" t="s">
        <v>131</v>
      </c>
      <c r="S208" t="s">
        <v>3154</v>
      </c>
      <c r="T208" t="s">
        <v>3155</v>
      </c>
      <c r="U208" t="s">
        <v>3156</v>
      </c>
      <c r="V208">
        <f>IF(Table1[[#This Row],[rating_count]]&lt;=1000,1,0)</f>
        <v>0</v>
      </c>
      <c r="W208">
        <f>Table1[[#This Row],[rating]]*LOG10(Table1[[#This Row],[rating_count]]+1)</f>
        <v>18.802020738703291</v>
      </c>
    </row>
    <row r="209" spans="1:23" x14ac:dyDescent="0.3">
      <c r="A209" t="s">
        <v>127</v>
      </c>
      <c r="B209" t="s">
        <v>128</v>
      </c>
      <c r="C209" t="s">
        <v>15</v>
      </c>
      <c r="D209" t="str">
        <f t="shared" si="15"/>
        <v>Computers&amp;Accessories</v>
      </c>
      <c r="E209">
        <v>349</v>
      </c>
      <c r="F209">
        <v>399</v>
      </c>
      <c r="G209" t="str">
        <f t="shared" si="16"/>
        <v>₹0–₹999</v>
      </c>
      <c r="H209" s="5">
        <v>0.64</v>
      </c>
      <c r="I209">
        <v>13</v>
      </c>
      <c r="J209" t="str">
        <f t="shared" si="17"/>
        <v>0-13%</v>
      </c>
      <c r="K209">
        <v>4.4000000000000004</v>
      </c>
      <c r="L209" s="8">
        <v>18757</v>
      </c>
      <c r="M209">
        <f>Table1[[#This Row],[actual_price]]*Table1[[#This Row],[rating_count]]</f>
        <v>7484043</v>
      </c>
      <c r="N209" t="s">
        <v>129</v>
      </c>
      <c r="O209" t="str">
        <f t="shared" si="18"/>
        <v>AGSGSRTEZBQY64WO2HKQTV7TWFSA</v>
      </c>
      <c r="P209" t="s">
        <v>130</v>
      </c>
      <c r="Q209" t="str">
        <f t="shared" si="19"/>
        <v>R2JPQNKCOE10UK</v>
      </c>
      <c r="R209" t="s">
        <v>131</v>
      </c>
      <c r="S209" t="s">
        <v>3154</v>
      </c>
      <c r="T209" t="s">
        <v>4652</v>
      </c>
      <c r="U209" t="s">
        <v>4653</v>
      </c>
      <c r="V209">
        <f>IF(Table1[[#This Row],[rating_count]]&lt;=1000,1,0)</f>
        <v>0</v>
      </c>
      <c r="W209">
        <f>Table1[[#This Row],[rating]]*LOG10(Table1[[#This Row],[rating_count]]+1)</f>
        <v>18.802020738703291</v>
      </c>
    </row>
    <row r="210" spans="1:23" x14ac:dyDescent="0.3">
      <c r="A210" t="s">
        <v>478</v>
      </c>
      <c r="B210" t="s">
        <v>479</v>
      </c>
      <c r="C210" t="s">
        <v>15</v>
      </c>
      <c r="D210" t="str">
        <f t="shared" si="15"/>
        <v>Computers&amp;Accessories</v>
      </c>
      <c r="E210">
        <v>329</v>
      </c>
      <c r="F210">
        <v>845</v>
      </c>
      <c r="G210" t="str">
        <f t="shared" si="16"/>
        <v>₹0–₹999</v>
      </c>
      <c r="H210" s="5">
        <v>0.64</v>
      </c>
      <c r="I210">
        <v>61</v>
      </c>
      <c r="J210" t="str">
        <f t="shared" si="17"/>
        <v>53-65%</v>
      </c>
      <c r="K210">
        <v>4.2</v>
      </c>
      <c r="L210" s="8">
        <v>29746</v>
      </c>
      <c r="M210">
        <f>Table1[[#This Row],[actual_price]]*Table1[[#This Row],[rating_count]]</f>
        <v>25135370</v>
      </c>
      <c r="N210" t="s">
        <v>480</v>
      </c>
      <c r="O210" t="str">
        <f t="shared" si="18"/>
        <v>AEITVIFC7WZAEQDIVWPB4KUGKLRQ</v>
      </c>
      <c r="P210" t="s">
        <v>481</v>
      </c>
      <c r="Q210" t="str">
        <f t="shared" si="19"/>
        <v>R37S13YALMRPGK</v>
      </c>
      <c r="R210" t="s">
        <v>482</v>
      </c>
      <c r="S210" t="s">
        <v>483</v>
      </c>
      <c r="T210" t="s">
        <v>484</v>
      </c>
      <c r="U210" t="s">
        <v>485</v>
      </c>
      <c r="V210">
        <f>IF(Table1[[#This Row],[rating_count]]&lt;=1000,1,0)</f>
        <v>0</v>
      </c>
      <c r="W210">
        <f>Table1[[#This Row],[rating]]*LOG10(Table1[[#This Row],[rating_count]]+1)</f>
        <v>18.788461328510003</v>
      </c>
    </row>
    <row r="211" spans="1:23" x14ac:dyDescent="0.3">
      <c r="A211" t="s">
        <v>1762</v>
      </c>
      <c r="B211" t="s">
        <v>1763</v>
      </c>
      <c r="C211" t="s">
        <v>15</v>
      </c>
      <c r="D211" t="str">
        <f t="shared" si="15"/>
        <v>Computers&amp;Accessories</v>
      </c>
      <c r="E211">
        <v>549</v>
      </c>
      <c r="F211">
        <v>995</v>
      </c>
      <c r="G211" t="str">
        <f t="shared" si="16"/>
        <v>₹0–₹999</v>
      </c>
      <c r="H211" s="5">
        <v>0.64</v>
      </c>
      <c r="I211">
        <v>45</v>
      </c>
      <c r="J211" t="str">
        <f t="shared" si="17"/>
        <v>40-52%</v>
      </c>
      <c r="K211">
        <v>4.2</v>
      </c>
      <c r="L211" s="8">
        <v>29746</v>
      </c>
      <c r="M211">
        <f>Table1[[#This Row],[actual_price]]*Table1[[#This Row],[rating_count]]</f>
        <v>29597270</v>
      </c>
      <c r="N211" t="s">
        <v>480</v>
      </c>
      <c r="O211" t="str">
        <f t="shared" si="18"/>
        <v>AEITVIFC7WZAEQDIVWPB4KUGKLRQ</v>
      </c>
      <c r="P211" t="s">
        <v>481</v>
      </c>
      <c r="Q211" t="str">
        <f t="shared" si="19"/>
        <v>R37S13YALMRPGK</v>
      </c>
      <c r="R211" t="s">
        <v>482</v>
      </c>
      <c r="S211" t="s">
        <v>483</v>
      </c>
      <c r="T211" t="s">
        <v>1764</v>
      </c>
      <c r="U211" t="s">
        <v>1765</v>
      </c>
      <c r="V211">
        <f>IF(Table1[[#This Row],[rating_count]]&lt;=1000,1,0)</f>
        <v>0</v>
      </c>
      <c r="W211">
        <f>Table1[[#This Row],[rating]]*LOG10(Table1[[#This Row],[rating_count]]+1)</f>
        <v>18.788461328510003</v>
      </c>
    </row>
    <row r="212" spans="1:23" x14ac:dyDescent="0.3">
      <c r="A212" t="s">
        <v>478</v>
      </c>
      <c r="B212" t="s">
        <v>479</v>
      </c>
      <c r="C212" t="s">
        <v>15</v>
      </c>
      <c r="D212" t="str">
        <f t="shared" si="15"/>
        <v>Computers&amp;Accessories</v>
      </c>
      <c r="E212">
        <v>329</v>
      </c>
      <c r="F212">
        <v>845</v>
      </c>
      <c r="G212" t="str">
        <f t="shared" si="16"/>
        <v>₹0–₹999</v>
      </c>
      <c r="H212" s="5">
        <v>0.64</v>
      </c>
      <c r="I212">
        <v>61</v>
      </c>
      <c r="J212" t="str">
        <f t="shared" si="17"/>
        <v>53-65%</v>
      </c>
      <c r="K212">
        <v>4.2</v>
      </c>
      <c r="L212" s="8">
        <v>29746</v>
      </c>
      <c r="M212">
        <f>Table1[[#This Row],[actual_price]]*Table1[[#This Row],[rating_count]]</f>
        <v>25135370</v>
      </c>
      <c r="N212" t="s">
        <v>480</v>
      </c>
      <c r="O212" t="str">
        <f t="shared" si="18"/>
        <v>AEITVIFC7WZAEQDIVWPB4KUGKLRQ</v>
      </c>
      <c r="P212" t="s">
        <v>481</v>
      </c>
      <c r="Q212" t="str">
        <f t="shared" si="19"/>
        <v>R37S13YALMRPGK</v>
      </c>
      <c r="R212" t="s">
        <v>482</v>
      </c>
      <c r="S212" t="s">
        <v>483</v>
      </c>
      <c r="T212" t="s">
        <v>6398</v>
      </c>
      <c r="U212" t="s">
        <v>6399</v>
      </c>
      <c r="V212">
        <f>IF(Table1[[#This Row],[rating_count]]&lt;=1000,1,0)</f>
        <v>0</v>
      </c>
      <c r="W212">
        <f>Table1[[#This Row],[rating]]*LOG10(Table1[[#This Row],[rating_count]]+1)</f>
        <v>18.788461328510003</v>
      </c>
    </row>
    <row r="213" spans="1:23" x14ac:dyDescent="0.3">
      <c r="A213" t="s">
        <v>2589</v>
      </c>
      <c r="B213" t="s">
        <v>2590</v>
      </c>
      <c r="C213" t="s">
        <v>2367</v>
      </c>
      <c r="D213" t="str">
        <f t="shared" si="15"/>
        <v>Electronics</v>
      </c>
      <c r="E213">
        <v>2199</v>
      </c>
      <c r="F213">
        <v>9999</v>
      </c>
      <c r="G213" t="str">
        <f t="shared" si="16"/>
        <v>₹5,000–₹9,999</v>
      </c>
      <c r="H213" s="5">
        <v>0.64</v>
      </c>
      <c r="I213">
        <v>78</v>
      </c>
      <c r="J213" t="str">
        <f t="shared" si="17"/>
        <v>66-78%</v>
      </c>
      <c r="K213">
        <v>4.2</v>
      </c>
      <c r="L213" s="8">
        <v>29478</v>
      </c>
      <c r="M213">
        <f>Table1[[#This Row],[actual_price]]*Table1[[#This Row],[rating_count]]</f>
        <v>294750522</v>
      </c>
      <c r="N213" t="s">
        <v>4062</v>
      </c>
      <c r="O213" t="str">
        <f t="shared" si="18"/>
        <v>AEJQT5NMTAM2ZRPQDNGLOL6NTKRQ</v>
      </c>
      <c r="P213" t="s">
        <v>4063</v>
      </c>
      <c r="Q213" t="str">
        <f t="shared" si="19"/>
        <v>R26YAKWWPQSNL</v>
      </c>
      <c r="R213" t="s">
        <v>4064</v>
      </c>
      <c r="S213" t="s">
        <v>4065</v>
      </c>
      <c r="T213" t="s">
        <v>4066</v>
      </c>
      <c r="U213" t="s">
        <v>4067</v>
      </c>
      <c r="V213">
        <f>IF(Table1[[#This Row],[rating_count]]&lt;=1000,1,0)</f>
        <v>0</v>
      </c>
      <c r="W213">
        <f>Table1[[#This Row],[rating]]*LOG10(Table1[[#This Row],[rating_count]]+1)</f>
        <v>18.771953537830996</v>
      </c>
    </row>
    <row r="214" spans="1:23" x14ac:dyDescent="0.3">
      <c r="A214" t="s">
        <v>3263</v>
      </c>
      <c r="B214" t="s">
        <v>2590</v>
      </c>
      <c r="C214" t="s">
        <v>2367</v>
      </c>
      <c r="D214" t="str">
        <f t="shared" si="15"/>
        <v>Electronics</v>
      </c>
      <c r="E214">
        <v>2199</v>
      </c>
      <c r="F214">
        <v>9999</v>
      </c>
      <c r="G214" t="str">
        <f t="shared" si="16"/>
        <v>₹5,000–₹9,999</v>
      </c>
      <c r="H214" s="5">
        <v>0.64</v>
      </c>
      <c r="I214">
        <v>78</v>
      </c>
      <c r="J214" t="str">
        <f t="shared" si="17"/>
        <v>66-78%</v>
      </c>
      <c r="K214">
        <v>4.2</v>
      </c>
      <c r="L214" s="8">
        <v>29472</v>
      </c>
      <c r="M214">
        <f>Table1[[#This Row],[actual_price]]*Table1[[#This Row],[rating_count]]</f>
        <v>294690528</v>
      </c>
      <c r="N214" t="s">
        <v>2591</v>
      </c>
      <c r="O214" t="str">
        <f t="shared" si="18"/>
        <v>AEJQT5NMTAM2ZRPQDNGLOL6NTKRQ</v>
      </c>
      <c r="P214" t="s">
        <v>2592</v>
      </c>
      <c r="Q214" t="str">
        <f t="shared" si="19"/>
        <v>R26YAKWWPQSNL</v>
      </c>
      <c r="R214" t="s">
        <v>2593</v>
      </c>
      <c r="S214" t="s">
        <v>2594</v>
      </c>
      <c r="T214" t="s">
        <v>3264</v>
      </c>
      <c r="U214" t="s">
        <v>3265</v>
      </c>
      <c r="V214">
        <f>IF(Table1[[#This Row],[rating_count]]&lt;=1000,1,0)</f>
        <v>0</v>
      </c>
      <c r="W214">
        <f>Table1[[#This Row],[rating]]*LOG10(Table1[[#This Row],[rating_count]]+1)</f>
        <v>18.771582245220678</v>
      </c>
    </row>
    <row r="215" spans="1:23" x14ac:dyDescent="0.3">
      <c r="A215" t="s">
        <v>2589</v>
      </c>
      <c r="B215" t="s">
        <v>2590</v>
      </c>
      <c r="C215" t="s">
        <v>2367</v>
      </c>
      <c r="D215" t="str">
        <f t="shared" si="15"/>
        <v>Electronics</v>
      </c>
      <c r="E215">
        <v>2199</v>
      </c>
      <c r="F215">
        <v>9999</v>
      </c>
      <c r="G215" t="str">
        <f t="shared" si="16"/>
        <v>₹5,000–₹9,999</v>
      </c>
      <c r="H215" s="5">
        <v>0.64</v>
      </c>
      <c r="I215">
        <v>78</v>
      </c>
      <c r="J215" t="str">
        <f t="shared" si="17"/>
        <v>66-78%</v>
      </c>
      <c r="K215">
        <v>4.2</v>
      </c>
      <c r="L215" s="8">
        <v>29471</v>
      </c>
      <c r="M215">
        <f>Table1[[#This Row],[actual_price]]*Table1[[#This Row],[rating_count]]</f>
        <v>294680529</v>
      </c>
      <c r="N215" t="s">
        <v>2591</v>
      </c>
      <c r="O215" t="str">
        <f t="shared" si="18"/>
        <v>AEJQT5NMTAM2ZRPQDNGLOL6NTKRQ</v>
      </c>
      <c r="P215" t="s">
        <v>2592</v>
      </c>
      <c r="Q215" t="str">
        <f t="shared" si="19"/>
        <v>R26YAKWWPQSNL</v>
      </c>
      <c r="R215" t="s">
        <v>2593</v>
      </c>
      <c r="S215" t="s">
        <v>2594</v>
      </c>
      <c r="T215" t="s">
        <v>2595</v>
      </c>
      <c r="U215" t="s">
        <v>2596</v>
      </c>
      <c r="V215">
        <f>IF(Table1[[#This Row],[rating_count]]&lt;=1000,1,0)</f>
        <v>0</v>
      </c>
      <c r="W215">
        <f>Table1[[#This Row],[rating]]*LOG10(Table1[[#This Row],[rating_count]]+1)</f>
        <v>18.77152035577037</v>
      </c>
    </row>
    <row r="216" spans="1:23" x14ac:dyDescent="0.3">
      <c r="A216" t="s">
        <v>4741</v>
      </c>
      <c r="B216" t="s">
        <v>4742</v>
      </c>
      <c r="C216" t="s">
        <v>4471</v>
      </c>
      <c r="D216" t="str">
        <f t="shared" si="15"/>
        <v>Electronics</v>
      </c>
      <c r="E216">
        <v>549</v>
      </c>
      <c r="F216">
        <v>999</v>
      </c>
      <c r="G216" t="str">
        <f t="shared" si="16"/>
        <v>₹0–₹999</v>
      </c>
      <c r="H216" s="5">
        <v>0.64</v>
      </c>
      <c r="I216">
        <v>45</v>
      </c>
      <c r="J216" t="str">
        <f t="shared" si="17"/>
        <v>40-52%</v>
      </c>
      <c r="K216">
        <v>3.9</v>
      </c>
      <c r="L216" s="8">
        <v>64705</v>
      </c>
      <c r="M216">
        <f>Table1[[#This Row],[actual_price]]*Table1[[#This Row],[rating_count]]</f>
        <v>64640295</v>
      </c>
      <c r="N216" t="s">
        <v>4743</v>
      </c>
      <c r="O216" t="str">
        <f t="shared" si="18"/>
        <v>AFQ44B5ISCXUWKFHZL7HTRTYWZKA</v>
      </c>
      <c r="P216" t="s">
        <v>4744</v>
      </c>
      <c r="Q216" t="str">
        <f t="shared" si="19"/>
        <v>R2SK5PPC2ZKCL5</v>
      </c>
      <c r="R216" t="s">
        <v>4745</v>
      </c>
      <c r="S216" t="s">
        <v>4746</v>
      </c>
      <c r="T216" t="s">
        <v>4747</v>
      </c>
      <c r="U216" t="s">
        <v>4748</v>
      </c>
      <c r="V216">
        <f>IF(Table1[[#This Row],[rating_count]]&lt;=1000,1,0)</f>
        <v>0</v>
      </c>
      <c r="W216">
        <f>Table1[[#This Row],[rating]]*LOG10(Table1[[#This Row],[rating_count]]+1)</f>
        <v>18.7626837582817</v>
      </c>
    </row>
    <row r="217" spans="1:23" x14ac:dyDescent="0.3">
      <c r="A217" t="s">
        <v>4604</v>
      </c>
      <c r="B217" t="s">
        <v>4605</v>
      </c>
      <c r="C217" t="s">
        <v>3913</v>
      </c>
      <c r="D217" t="str">
        <f t="shared" si="15"/>
        <v>Computers&amp;Accessories</v>
      </c>
      <c r="E217">
        <v>1299</v>
      </c>
      <c r="F217">
        <v>3000</v>
      </c>
      <c r="G217" t="str">
        <f t="shared" si="16"/>
        <v>₹1,000–₹4,999</v>
      </c>
      <c r="H217" s="5">
        <v>0.64</v>
      </c>
      <c r="I217">
        <v>56.999999999999993</v>
      </c>
      <c r="J217" t="str">
        <f t="shared" si="17"/>
        <v>53-65%</v>
      </c>
      <c r="K217">
        <v>4.3</v>
      </c>
      <c r="L217" s="8">
        <v>23022</v>
      </c>
      <c r="M217">
        <f>Table1[[#This Row],[actual_price]]*Table1[[#This Row],[rating_count]]</f>
        <v>69066000</v>
      </c>
      <c r="N217" t="s">
        <v>4606</v>
      </c>
      <c r="O217" t="str">
        <f t="shared" si="18"/>
        <v>AHOXZCFLXIOIPGI7DXYFAI2644UQ</v>
      </c>
      <c r="P217" t="s">
        <v>4607</v>
      </c>
      <c r="Q217" t="str">
        <f t="shared" si="19"/>
        <v>R21XRUZQ2MQ2ME</v>
      </c>
      <c r="R217" t="s">
        <v>4608</v>
      </c>
      <c r="S217" t="s">
        <v>4609</v>
      </c>
      <c r="T217" t="s">
        <v>4610</v>
      </c>
      <c r="U217" t="s">
        <v>4611</v>
      </c>
      <c r="V217">
        <f>IF(Table1[[#This Row],[rating_count]]&lt;=1000,1,0)</f>
        <v>0</v>
      </c>
      <c r="W217">
        <f>Table1[[#This Row],[rating]]*LOG10(Table1[[#This Row],[rating_count]]+1)</f>
        <v>18.757296228036719</v>
      </c>
    </row>
    <row r="218" spans="1:23" x14ac:dyDescent="0.3">
      <c r="A218" t="s">
        <v>4324</v>
      </c>
      <c r="B218" t="s">
        <v>4325</v>
      </c>
      <c r="C218" t="s">
        <v>4326</v>
      </c>
      <c r="D218" t="str">
        <f t="shared" si="15"/>
        <v>Computers&amp;Accessories</v>
      </c>
      <c r="E218">
        <v>399</v>
      </c>
      <c r="F218">
        <v>549</v>
      </c>
      <c r="G218" t="str">
        <f t="shared" si="16"/>
        <v>₹0–₹999</v>
      </c>
      <c r="H218" s="5">
        <v>0.64</v>
      </c>
      <c r="I218">
        <v>27</v>
      </c>
      <c r="J218" t="str">
        <f t="shared" si="17"/>
        <v>27-39%</v>
      </c>
      <c r="K218">
        <v>4.4000000000000004</v>
      </c>
      <c r="L218" s="8">
        <v>18139</v>
      </c>
      <c r="M218">
        <f>Table1[[#This Row],[actual_price]]*Table1[[#This Row],[rating_count]]</f>
        <v>9958311</v>
      </c>
      <c r="N218" t="s">
        <v>4327</v>
      </c>
      <c r="O218" t="str">
        <f t="shared" si="18"/>
        <v>AE6QIRYYQXWBXRANCBNV7UQU3C3Q</v>
      </c>
      <c r="P218" t="s">
        <v>4328</v>
      </c>
      <c r="Q218" t="str">
        <f t="shared" si="19"/>
        <v>R3IPDT2UXX2O63</v>
      </c>
      <c r="R218" t="s">
        <v>4329</v>
      </c>
      <c r="S218" t="s">
        <v>4330</v>
      </c>
      <c r="T218" t="s">
        <v>4331</v>
      </c>
      <c r="U218" t="s">
        <v>4332</v>
      </c>
      <c r="V218">
        <f>IF(Table1[[#This Row],[rating_count]]&lt;=1000,1,0)</f>
        <v>0</v>
      </c>
      <c r="W218">
        <f>Table1[[#This Row],[rating]]*LOG10(Table1[[#This Row],[rating_count]]+1)</f>
        <v>18.738004043985939</v>
      </c>
    </row>
    <row r="219" spans="1:23" x14ac:dyDescent="0.3">
      <c r="A219" t="s">
        <v>7871</v>
      </c>
      <c r="B219" t="s">
        <v>7872</v>
      </c>
      <c r="C219" t="s">
        <v>7054</v>
      </c>
      <c r="D219" t="str">
        <f t="shared" si="15"/>
        <v>Home&amp;Kitchen</v>
      </c>
      <c r="E219">
        <v>616</v>
      </c>
      <c r="F219">
        <v>1190</v>
      </c>
      <c r="G219" t="str">
        <f t="shared" si="16"/>
        <v>₹1,000–₹4,999</v>
      </c>
      <c r="H219" s="5">
        <v>0.64</v>
      </c>
      <c r="I219">
        <v>48</v>
      </c>
      <c r="J219" t="str">
        <f t="shared" si="17"/>
        <v>40-52%</v>
      </c>
      <c r="K219">
        <v>4.0999999999999996</v>
      </c>
      <c r="L219" s="8">
        <v>37126</v>
      </c>
      <c r="M219">
        <f>Table1[[#This Row],[actual_price]]*Table1[[#This Row],[rating_count]]</f>
        <v>44179940</v>
      </c>
      <c r="N219" t="s">
        <v>7873</v>
      </c>
      <c r="O219" t="str">
        <f t="shared" si="18"/>
        <v>AE3T4QKW5KPNX5VAVCS5K43WSESQ</v>
      </c>
      <c r="P219" t="s">
        <v>7874</v>
      </c>
      <c r="Q219" t="str">
        <f t="shared" si="19"/>
        <v>R2HZX52OZX1DSZ</v>
      </c>
      <c r="R219" t="s">
        <v>7875</v>
      </c>
      <c r="S219" t="s">
        <v>7876</v>
      </c>
      <c r="T219" t="s">
        <v>7877</v>
      </c>
      <c r="U219" t="s">
        <v>7878</v>
      </c>
      <c r="V219">
        <f>IF(Table1[[#This Row],[rating_count]]&lt;=1000,1,0)</f>
        <v>0</v>
      </c>
      <c r="W219">
        <f>Table1[[#This Row],[rating]]*LOG10(Table1[[#This Row],[rating_count]]+1)</f>
        <v>18.735728417926328</v>
      </c>
    </row>
    <row r="220" spans="1:23" x14ac:dyDescent="0.3">
      <c r="A220" t="s">
        <v>7002</v>
      </c>
      <c r="B220" t="s">
        <v>7003</v>
      </c>
      <c r="C220" t="s">
        <v>6926</v>
      </c>
      <c r="D220" t="str">
        <f t="shared" si="15"/>
        <v>Home&amp;Kitchen</v>
      </c>
      <c r="E220">
        <v>749</v>
      </c>
      <c r="F220">
        <v>1445</v>
      </c>
      <c r="G220" t="str">
        <f t="shared" si="16"/>
        <v>₹1,000–₹4,999</v>
      </c>
      <c r="H220" s="5">
        <v>0.64</v>
      </c>
      <c r="I220">
        <v>48</v>
      </c>
      <c r="J220" t="str">
        <f t="shared" si="17"/>
        <v>40-52%</v>
      </c>
      <c r="K220">
        <v>3.9</v>
      </c>
      <c r="L220" s="8">
        <v>63350</v>
      </c>
      <c r="M220">
        <f>Table1[[#This Row],[actual_price]]*Table1[[#This Row],[rating_count]]</f>
        <v>91540750</v>
      </c>
      <c r="N220" t="s">
        <v>7004</v>
      </c>
      <c r="O220" t="str">
        <f t="shared" si="18"/>
        <v>AGYJ6QNPZV2B6GT2AC4MVSENRPQQ</v>
      </c>
      <c r="P220" t="s">
        <v>7005</v>
      </c>
      <c r="Q220" t="str">
        <f t="shared" si="19"/>
        <v>R2HZ5T2XT2798Y</v>
      </c>
      <c r="R220" t="s">
        <v>7006</v>
      </c>
      <c r="S220" t="s">
        <v>7007</v>
      </c>
      <c r="T220" t="s">
        <v>7008</v>
      </c>
      <c r="U220" t="s">
        <v>7009</v>
      </c>
      <c r="V220">
        <f>IF(Table1[[#This Row],[rating_count]]&lt;=1000,1,0)</f>
        <v>0</v>
      </c>
      <c r="W220">
        <f>Table1[[#This Row],[rating]]*LOG10(Table1[[#This Row],[rating_count]]+1)</f>
        <v>18.726838551106034</v>
      </c>
    </row>
    <row r="221" spans="1:23" x14ac:dyDescent="0.3">
      <c r="A221" t="s">
        <v>7911</v>
      </c>
      <c r="B221" t="s">
        <v>7912</v>
      </c>
      <c r="C221" t="s">
        <v>7559</v>
      </c>
      <c r="D221" t="str">
        <f t="shared" si="15"/>
        <v>Home&amp;Kitchen</v>
      </c>
      <c r="E221">
        <v>8999</v>
      </c>
      <c r="F221">
        <v>9995</v>
      </c>
      <c r="G221" t="str">
        <f t="shared" si="16"/>
        <v>₹5,000–₹9,999</v>
      </c>
      <c r="H221" s="5">
        <v>0.64</v>
      </c>
      <c r="I221">
        <v>10</v>
      </c>
      <c r="J221" t="str">
        <f t="shared" si="17"/>
        <v>0-13%</v>
      </c>
      <c r="K221">
        <v>4.4000000000000004</v>
      </c>
      <c r="L221" s="8">
        <v>17994</v>
      </c>
      <c r="M221">
        <f>Table1[[#This Row],[actual_price]]*Table1[[#This Row],[rating_count]]</f>
        <v>179850030</v>
      </c>
      <c r="N221" t="s">
        <v>7913</v>
      </c>
      <c r="O221" t="str">
        <f t="shared" si="18"/>
        <v>AGBITVO2DOMNZU6DB4QF2WXXELLA</v>
      </c>
      <c r="P221" t="s">
        <v>7914</v>
      </c>
      <c r="Q221" t="str">
        <f t="shared" si="19"/>
        <v>R1PZ2XBD6GD0UY</v>
      </c>
      <c r="R221" t="s">
        <v>7915</v>
      </c>
      <c r="S221" t="s">
        <v>7916</v>
      </c>
      <c r="T221" t="s">
        <v>7917</v>
      </c>
      <c r="U221" t="s">
        <v>7918</v>
      </c>
      <c r="V221">
        <f>IF(Table1[[#This Row],[rating_count]]&lt;=1000,1,0)</f>
        <v>0</v>
      </c>
      <c r="W221">
        <f>Table1[[#This Row],[rating]]*LOG10(Table1[[#This Row],[rating_count]]+1)</f>
        <v>18.722668144351292</v>
      </c>
    </row>
    <row r="222" spans="1:23" x14ac:dyDescent="0.3">
      <c r="A222" t="s">
        <v>7169</v>
      </c>
      <c r="B222" t="s">
        <v>7170</v>
      </c>
      <c r="C222" t="s">
        <v>7171</v>
      </c>
      <c r="D222" t="str">
        <f t="shared" si="15"/>
        <v>Home&amp;Kitchen</v>
      </c>
      <c r="E222">
        <v>539</v>
      </c>
      <c r="F222">
        <v>720</v>
      </c>
      <c r="G222" t="str">
        <f t="shared" si="16"/>
        <v>₹0–₹999</v>
      </c>
      <c r="H222" s="5">
        <v>0.64</v>
      </c>
      <c r="I222">
        <v>25</v>
      </c>
      <c r="J222" t="str">
        <f t="shared" si="17"/>
        <v>14-26%</v>
      </c>
      <c r="K222">
        <v>4.0999999999999996</v>
      </c>
      <c r="L222" s="8">
        <v>36017</v>
      </c>
      <c r="M222">
        <f>Table1[[#This Row],[actual_price]]*Table1[[#This Row],[rating_count]]</f>
        <v>25932240</v>
      </c>
      <c r="N222" t="s">
        <v>7172</v>
      </c>
      <c r="O222" t="str">
        <f t="shared" si="18"/>
        <v>AFIIPGUQPWYMXSWDC6UMMV2GNLFA</v>
      </c>
      <c r="P222" t="s">
        <v>7173</v>
      </c>
      <c r="Q222" t="str">
        <f t="shared" si="19"/>
        <v>RRXL16HKP2N8T</v>
      </c>
      <c r="R222" t="s">
        <v>7174</v>
      </c>
      <c r="S222" t="s">
        <v>7175</v>
      </c>
      <c r="T222" t="s">
        <v>7176</v>
      </c>
      <c r="U222" t="s">
        <v>7177</v>
      </c>
      <c r="V222">
        <f>IF(Table1[[#This Row],[rating_count]]&lt;=1000,1,0)</f>
        <v>0</v>
      </c>
      <c r="W222">
        <f>Table1[[#This Row],[rating]]*LOG10(Table1[[#This Row],[rating_count]]+1)</f>
        <v>18.68173033433202</v>
      </c>
    </row>
    <row r="223" spans="1:23" x14ac:dyDescent="0.3">
      <c r="A223" t="s">
        <v>3792</v>
      </c>
      <c r="B223" t="s">
        <v>3793</v>
      </c>
      <c r="C223" t="s">
        <v>2401</v>
      </c>
      <c r="D223" t="str">
        <f t="shared" si="15"/>
        <v>Electronics</v>
      </c>
      <c r="E223">
        <v>37990</v>
      </c>
      <c r="F223">
        <v>74999</v>
      </c>
      <c r="G223" t="str">
        <f t="shared" si="16"/>
        <v>₹40,000 and above</v>
      </c>
      <c r="H223" s="5">
        <v>0.64</v>
      </c>
      <c r="I223">
        <v>49</v>
      </c>
      <c r="J223" t="str">
        <f t="shared" si="17"/>
        <v>40-52%</v>
      </c>
      <c r="K223">
        <v>4.2</v>
      </c>
      <c r="L223" s="8">
        <v>27790</v>
      </c>
      <c r="M223">
        <f>Table1[[#This Row],[actual_price]]*Table1[[#This Row],[rating_count]]</f>
        <v>2084222210</v>
      </c>
      <c r="N223" t="s">
        <v>3794</v>
      </c>
      <c r="O223" t="str">
        <f t="shared" si="18"/>
        <v>AEGEOVAES62OFGQTSPSDSQ5U7SHA</v>
      </c>
      <c r="P223" t="s">
        <v>3795</v>
      </c>
      <c r="Q223" t="str">
        <f t="shared" si="19"/>
        <v>R3R5DS04EXELTJ</v>
      </c>
      <c r="R223" t="s">
        <v>3796</v>
      </c>
      <c r="S223" t="s">
        <v>3797</v>
      </c>
      <c r="T223" t="s">
        <v>3798</v>
      </c>
      <c r="U223" t="s">
        <v>3799</v>
      </c>
      <c r="V223">
        <f>IF(Table1[[#This Row],[rating_count]]&lt;=1000,1,0)</f>
        <v>0</v>
      </c>
      <c r="W223">
        <f>Table1[[#This Row],[rating]]*LOG10(Table1[[#This Row],[rating_count]]+1)</f>
        <v>18.664397531729684</v>
      </c>
    </row>
    <row r="224" spans="1:23" x14ac:dyDescent="0.3">
      <c r="A224" t="s">
        <v>5355</v>
      </c>
      <c r="B224" t="s">
        <v>5356</v>
      </c>
      <c r="C224" t="s">
        <v>5357</v>
      </c>
      <c r="D224" t="str">
        <f t="shared" si="15"/>
        <v>Computers&amp;Accessories</v>
      </c>
      <c r="E224">
        <v>999</v>
      </c>
      <c r="F224">
        <v>1999</v>
      </c>
      <c r="G224" t="str">
        <f t="shared" si="16"/>
        <v>₹1,000–₹4,999</v>
      </c>
      <c r="H224" s="5">
        <v>0.64</v>
      </c>
      <c r="I224">
        <v>50</v>
      </c>
      <c r="J224" t="str">
        <f t="shared" si="17"/>
        <v>40-52%</v>
      </c>
      <c r="K224">
        <v>4.2</v>
      </c>
      <c r="L224" s="8">
        <v>27441</v>
      </c>
      <c r="M224">
        <f>Table1[[#This Row],[actual_price]]*Table1[[#This Row],[rating_count]]</f>
        <v>54854559</v>
      </c>
      <c r="N224" t="s">
        <v>5358</v>
      </c>
      <c r="O224" t="str">
        <f t="shared" si="18"/>
        <v>AEKJYGHV46KB5CVLQS54Y77VRNDA</v>
      </c>
      <c r="P224" t="s">
        <v>5359</v>
      </c>
      <c r="Q224" t="str">
        <f t="shared" si="19"/>
        <v>R2OP8NFYDOS39J</v>
      </c>
      <c r="R224" t="s">
        <v>5360</v>
      </c>
      <c r="S224" t="s">
        <v>5361</v>
      </c>
      <c r="T224" t="s">
        <v>5362</v>
      </c>
      <c r="U224" t="s">
        <v>5363</v>
      </c>
      <c r="V224">
        <f>IF(Table1[[#This Row],[rating_count]]&lt;=1000,1,0)</f>
        <v>0</v>
      </c>
      <c r="W224">
        <f>Table1[[#This Row],[rating]]*LOG10(Table1[[#This Row],[rating_count]]+1)</f>
        <v>18.641346191991399</v>
      </c>
    </row>
    <row r="225" spans="1:23" x14ac:dyDescent="0.3">
      <c r="A225" t="s">
        <v>1654</v>
      </c>
      <c r="B225" t="s">
        <v>1655</v>
      </c>
      <c r="C225" t="s">
        <v>137</v>
      </c>
      <c r="D225" t="str">
        <f t="shared" si="15"/>
        <v>Electronics</v>
      </c>
      <c r="E225">
        <v>31999</v>
      </c>
      <c r="F225">
        <v>49999</v>
      </c>
      <c r="G225" t="str">
        <f t="shared" si="16"/>
        <v>₹40,000 and above</v>
      </c>
      <c r="H225" s="5">
        <v>0.64</v>
      </c>
      <c r="I225">
        <v>36</v>
      </c>
      <c r="J225" t="str">
        <f t="shared" si="17"/>
        <v>27-39%</v>
      </c>
      <c r="K225">
        <v>4.3</v>
      </c>
      <c r="L225" s="8">
        <v>21252</v>
      </c>
      <c r="M225">
        <f>Table1[[#This Row],[actual_price]]*Table1[[#This Row],[rating_count]]</f>
        <v>1062578748</v>
      </c>
      <c r="N225" t="s">
        <v>1656</v>
      </c>
      <c r="O225" t="str">
        <f t="shared" si="18"/>
        <v>AGTBGMKWQPUZJ2GA2XPICHD2VTKQ</v>
      </c>
      <c r="P225" t="s">
        <v>1657</v>
      </c>
      <c r="Q225" t="str">
        <f t="shared" si="19"/>
        <v>R19JWR6NN6DMRW</v>
      </c>
      <c r="R225" t="s">
        <v>1658</v>
      </c>
      <c r="S225" t="s">
        <v>1659</v>
      </c>
      <c r="T225" t="s">
        <v>1660</v>
      </c>
      <c r="U225" t="s">
        <v>1661</v>
      </c>
      <c r="V225">
        <f>IF(Table1[[#This Row],[rating_count]]&lt;=1000,1,0)</f>
        <v>0</v>
      </c>
      <c r="W225">
        <f>Table1[[#This Row],[rating]]*LOG10(Table1[[#This Row],[rating_count]]+1)</f>
        <v>18.607907041550177</v>
      </c>
    </row>
    <row r="226" spans="1:23" x14ac:dyDescent="0.3">
      <c r="A226" t="s">
        <v>2349</v>
      </c>
      <c r="B226" t="s">
        <v>2350</v>
      </c>
      <c r="C226" t="s">
        <v>137</v>
      </c>
      <c r="D226" t="str">
        <f t="shared" si="15"/>
        <v>Electronics</v>
      </c>
      <c r="E226">
        <v>46999</v>
      </c>
      <c r="F226">
        <v>69999</v>
      </c>
      <c r="G226" t="str">
        <f t="shared" si="16"/>
        <v>₹40,000 and above</v>
      </c>
      <c r="H226" s="5">
        <v>0.64</v>
      </c>
      <c r="I226">
        <v>33</v>
      </c>
      <c r="J226" t="str">
        <f t="shared" si="17"/>
        <v>27-39%</v>
      </c>
      <c r="K226">
        <v>4.3</v>
      </c>
      <c r="L226" s="8">
        <v>21252</v>
      </c>
      <c r="M226">
        <f>Table1[[#This Row],[actual_price]]*Table1[[#This Row],[rating_count]]</f>
        <v>1487618748</v>
      </c>
      <c r="N226" t="s">
        <v>2351</v>
      </c>
      <c r="O226" t="str">
        <f t="shared" si="18"/>
        <v>AGTBGMKWQPUZJ2GA2XPICHD2VTKQ</v>
      </c>
      <c r="P226" t="s">
        <v>2352</v>
      </c>
      <c r="Q226" t="str">
        <f t="shared" si="19"/>
        <v>R19JWR6NN6DMRW</v>
      </c>
      <c r="R226" t="s">
        <v>2353</v>
      </c>
      <c r="S226" t="s">
        <v>2354</v>
      </c>
      <c r="T226" t="s">
        <v>2355</v>
      </c>
      <c r="U226" t="s">
        <v>2356</v>
      </c>
      <c r="V226">
        <f>IF(Table1[[#This Row],[rating_count]]&lt;=1000,1,0)</f>
        <v>0</v>
      </c>
      <c r="W226">
        <f>Table1[[#This Row],[rating]]*LOG10(Table1[[#This Row],[rating_count]]+1)</f>
        <v>18.607907041550177</v>
      </c>
    </row>
    <row r="227" spans="1:23" x14ac:dyDescent="0.3">
      <c r="A227" t="s">
        <v>4351</v>
      </c>
      <c r="B227" t="s">
        <v>4352</v>
      </c>
      <c r="C227" t="s">
        <v>4353</v>
      </c>
      <c r="D227" t="str">
        <f t="shared" si="15"/>
        <v>Computers&amp;Accessories</v>
      </c>
      <c r="E227">
        <v>199</v>
      </c>
      <c r="F227">
        <v>599</v>
      </c>
      <c r="G227" t="str">
        <f t="shared" si="16"/>
        <v>₹0–₹999</v>
      </c>
      <c r="H227" s="5">
        <v>0.64</v>
      </c>
      <c r="I227">
        <v>67</v>
      </c>
      <c r="J227" t="str">
        <f t="shared" si="17"/>
        <v>66-78%</v>
      </c>
      <c r="K227">
        <v>4.5</v>
      </c>
      <c r="L227" s="8">
        <v>13568</v>
      </c>
      <c r="M227">
        <f>Table1[[#This Row],[actual_price]]*Table1[[#This Row],[rating_count]]</f>
        <v>8127232</v>
      </c>
      <c r="N227" t="s">
        <v>4354</v>
      </c>
      <c r="O227" t="str">
        <f t="shared" si="18"/>
        <v>AE3GJ4N2G2K4Q6JXYPIQSH4344CQ</v>
      </c>
      <c r="P227" t="s">
        <v>4355</v>
      </c>
      <c r="Q227" t="str">
        <f t="shared" si="19"/>
        <v>RZZWEYTD4NC3T</v>
      </c>
      <c r="R227" t="s">
        <v>4356</v>
      </c>
      <c r="S227" t="s">
        <v>4357</v>
      </c>
      <c r="T227" t="s">
        <v>4358</v>
      </c>
      <c r="U227" t="s">
        <v>4359</v>
      </c>
      <c r="V227">
        <f>IF(Table1[[#This Row],[rating_count]]&lt;=1000,1,0)</f>
        <v>0</v>
      </c>
      <c r="W227">
        <f>Table1[[#This Row],[rating]]*LOG10(Table1[[#This Row],[rating_count]]+1)</f>
        <v>18.596465291095118</v>
      </c>
    </row>
    <row r="228" spans="1:23" x14ac:dyDescent="0.3">
      <c r="A228" t="s">
        <v>2479</v>
      </c>
      <c r="B228" t="s">
        <v>2480</v>
      </c>
      <c r="C228" t="s">
        <v>2464</v>
      </c>
      <c r="D228" t="str">
        <f t="shared" si="15"/>
        <v>Electronics</v>
      </c>
      <c r="E228">
        <v>599</v>
      </c>
      <c r="F228">
        <v>2499</v>
      </c>
      <c r="G228" t="str">
        <f t="shared" si="16"/>
        <v>₹1,000–₹4,999</v>
      </c>
      <c r="H228" s="5">
        <v>0.64</v>
      </c>
      <c r="I228">
        <v>76</v>
      </c>
      <c r="J228" t="str">
        <f t="shared" si="17"/>
        <v>66-78%</v>
      </c>
      <c r="K228">
        <v>3.9</v>
      </c>
      <c r="L228" s="8">
        <v>58162</v>
      </c>
      <c r="M228">
        <f>Table1[[#This Row],[actual_price]]*Table1[[#This Row],[rating_count]]</f>
        <v>145346838</v>
      </c>
      <c r="N228" t="s">
        <v>2481</v>
      </c>
      <c r="O228" t="str">
        <f t="shared" si="18"/>
        <v>AH4OX4YZN7FYK5EGLIGSPL7V5GEA</v>
      </c>
      <c r="P228" t="s">
        <v>2482</v>
      </c>
      <c r="Q228" t="str">
        <f t="shared" si="19"/>
        <v>R2RBF2BGJRO7H2</v>
      </c>
      <c r="R228" t="s">
        <v>2483</v>
      </c>
      <c r="S228" t="s">
        <v>2484</v>
      </c>
      <c r="T228" t="s">
        <v>2485</v>
      </c>
      <c r="U228" t="s">
        <v>2486</v>
      </c>
      <c r="V228">
        <f>IF(Table1[[#This Row],[rating_count]]&lt;=1000,1,0)</f>
        <v>0</v>
      </c>
      <c r="W228">
        <f>Table1[[#This Row],[rating]]*LOG10(Table1[[#This Row],[rating_count]]+1)</f>
        <v>18.582122516034108</v>
      </c>
    </row>
    <row r="229" spans="1:23" x14ac:dyDescent="0.3">
      <c r="A229" t="s">
        <v>22</v>
      </c>
      <c r="B229" t="s">
        <v>23</v>
      </c>
      <c r="C229" t="s">
        <v>15</v>
      </c>
      <c r="D229" t="str">
        <f t="shared" si="15"/>
        <v>Computers&amp;Accessories</v>
      </c>
      <c r="E229">
        <v>199</v>
      </c>
      <c r="F229">
        <v>349</v>
      </c>
      <c r="G229" t="str">
        <f t="shared" si="16"/>
        <v>₹0–₹999</v>
      </c>
      <c r="H229" s="5">
        <v>0.64</v>
      </c>
      <c r="I229">
        <v>43</v>
      </c>
      <c r="J229" t="str">
        <f t="shared" si="17"/>
        <v>40-52%</v>
      </c>
      <c r="K229">
        <v>4</v>
      </c>
      <c r="L229" s="8">
        <v>43994</v>
      </c>
      <c r="M229">
        <f>Table1[[#This Row],[actual_price]]*Table1[[#This Row],[rating_count]]</f>
        <v>15353906</v>
      </c>
      <c r="N229" t="s">
        <v>24</v>
      </c>
      <c r="O229" t="str">
        <f t="shared" si="18"/>
        <v>AECPFYFQVRUWC3KGNLJIOREFP5LQ</v>
      </c>
      <c r="P229" t="s">
        <v>25</v>
      </c>
      <c r="Q229" t="str">
        <f t="shared" si="19"/>
        <v>RGIQEG07R9HS2</v>
      </c>
      <c r="R229" t="s">
        <v>26</v>
      </c>
      <c r="S229" t="s">
        <v>27</v>
      </c>
      <c r="T229" t="s">
        <v>28</v>
      </c>
      <c r="U229" t="s">
        <v>29</v>
      </c>
      <c r="V229">
        <f>IF(Table1[[#This Row],[rating_count]]&lt;=1000,1,0)</f>
        <v>0</v>
      </c>
      <c r="W229">
        <f>Table1[[#This Row],[rating]]*LOG10(Table1[[#This Row],[rating_count]]+1)</f>
        <v>18.573613288144934</v>
      </c>
    </row>
    <row r="230" spans="1:23" x14ac:dyDescent="0.3">
      <c r="A230" t="s">
        <v>86</v>
      </c>
      <c r="B230" t="s">
        <v>87</v>
      </c>
      <c r="C230" t="s">
        <v>15</v>
      </c>
      <c r="D230" t="str">
        <f t="shared" si="15"/>
        <v>Computers&amp;Accessories</v>
      </c>
      <c r="E230">
        <v>199</v>
      </c>
      <c r="F230">
        <v>299</v>
      </c>
      <c r="G230" t="str">
        <f t="shared" si="16"/>
        <v>₹0–₹999</v>
      </c>
      <c r="H230" s="5">
        <v>0.64</v>
      </c>
      <c r="I230">
        <v>33</v>
      </c>
      <c r="J230" t="str">
        <f t="shared" si="17"/>
        <v>27-39%</v>
      </c>
      <c r="K230">
        <v>4</v>
      </c>
      <c r="L230" s="8">
        <v>43994</v>
      </c>
      <c r="M230">
        <f>Table1[[#This Row],[actual_price]]*Table1[[#This Row],[rating_count]]</f>
        <v>13154206</v>
      </c>
      <c r="N230" t="s">
        <v>24</v>
      </c>
      <c r="O230" t="str">
        <f t="shared" si="18"/>
        <v>AECPFYFQVRUWC3KGNLJIOREFP5LQ</v>
      </c>
      <c r="P230" t="s">
        <v>25</v>
      </c>
      <c r="Q230" t="str">
        <f t="shared" si="19"/>
        <v>RGIQEG07R9HS2</v>
      </c>
      <c r="R230" t="s">
        <v>26</v>
      </c>
      <c r="S230" t="s">
        <v>27</v>
      </c>
      <c r="T230" t="s">
        <v>88</v>
      </c>
      <c r="U230" t="s">
        <v>89</v>
      </c>
      <c r="V230">
        <f>IF(Table1[[#This Row],[rating_count]]&lt;=1000,1,0)</f>
        <v>0</v>
      </c>
      <c r="W230">
        <f>Table1[[#This Row],[rating]]*LOG10(Table1[[#This Row],[rating_count]]+1)</f>
        <v>18.573613288144934</v>
      </c>
    </row>
    <row r="231" spans="1:23" x14ac:dyDescent="0.3">
      <c r="A231" t="s">
        <v>144</v>
      </c>
      <c r="B231" t="s">
        <v>145</v>
      </c>
      <c r="C231" t="s">
        <v>15</v>
      </c>
      <c r="D231" t="str">
        <f t="shared" si="15"/>
        <v>Computers&amp;Accessories</v>
      </c>
      <c r="E231">
        <v>249</v>
      </c>
      <c r="F231">
        <v>399</v>
      </c>
      <c r="G231" t="str">
        <f t="shared" si="16"/>
        <v>₹0–₹999</v>
      </c>
      <c r="H231" s="5">
        <v>0.64</v>
      </c>
      <c r="I231">
        <v>38</v>
      </c>
      <c r="J231" t="str">
        <f t="shared" si="17"/>
        <v>27-39%</v>
      </c>
      <c r="K231">
        <v>4</v>
      </c>
      <c r="L231" s="8">
        <v>43994</v>
      </c>
      <c r="M231">
        <f>Table1[[#This Row],[actual_price]]*Table1[[#This Row],[rating_count]]</f>
        <v>17553606</v>
      </c>
      <c r="N231" t="s">
        <v>24</v>
      </c>
      <c r="O231" t="str">
        <f t="shared" si="18"/>
        <v>AECPFYFQVRUWC3KGNLJIOREFP5LQ</v>
      </c>
      <c r="P231" t="s">
        <v>25</v>
      </c>
      <c r="Q231" t="str">
        <f t="shared" si="19"/>
        <v>RGIQEG07R9HS2</v>
      </c>
      <c r="R231" t="s">
        <v>26</v>
      </c>
      <c r="S231" t="s">
        <v>27</v>
      </c>
      <c r="T231" t="s">
        <v>146</v>
      </c>
      <c r="U231" t="s">
        <v>147</v>
      </c>
      <c r="V231">
        <f>IF(Table1[[#This Row],[rating_count]]&lt;=1000,1,0)</f>
        <v>0</v>
      </c>
      <c r="W231">
        <f>Table1[[#This Row],[rating]]*LOG10(Table1[[#This Row],[rating_count]]+1)</f>
        <v>18.573613288144934</v>
      </c>
    </row>
    <row r="232" spans="1:23" x14ac:dyDescent="0.3">
      <c r="A232" t="s">
        <v>86</v>
      </c>
      <c r="B232" t="s">
        <v>87</v>
      </c>
      <c r="C232" t="s">
        <v>15</v>
      </c>
      <c r="D232" t="str">
        <f t="shared" si="15"/>
        <v>Computers&amp;Accessories</v>
      </c>
      <c r="E232">
        <v>199</v>
      </c>
      <c r="F232">
        <v>299</v>
      </c>
      <c r="G232" t="str">
        <f t="shared" si="16"/>
        <v>₹0–₹999</v>
      </c>
      <c r="H232" s="5">
        <v>0.64</v>
      </c>
      <c r="I232">
        <v>33</v>
      </c>
      <c r="J232" t="str">
        <f t="shared" si="17"/>
        <v>27-39%</v>
      </c>
      <c r="K232">
        <v>4</v>
      </c>
      <c r="L232" s="8">
        <v>43994</v>
      </c>
      <c r="M232">
        <f>Table1[[#This Row],[actual_price]]*Table1[[#This Row],[rating_count]]</f>
        <v>13154206</v>
      </c>
      <c r="N232" t="s">
        <v>24</v>
      </c>
      <c r="O232" t="str">
        <f t="shared" si="18"/>
        <v>AECPFYFQVRUWC3KGNLJIOREFP5LQ</v>
      </c>
      <c r="P232" t="s">
        <v>25</v>
      </c>
      <c r="Q232" t="str">
        <f t="shared" si="19"/>
        <v>RGIQEG07R9HS2</v>
      </c>
      <c r="R232" t="s">
        <v>26</v>
      </c>
      <c r="S232" t="s">
        <v>27</v>
      </c>
      <c r="T232" t="s">
        <v>2921</v>
      </c>
      <c r="U232" t="s">
        <v>2922</v>
      </c>
      <c r="V232">
        <f>IF(Table1[[#This Row],[rating_count]]&lt;=1000,1,0)</f>
        <v>0</v>
      </c>
      <c r="W232">
        <f>Table1[[#This Row],[rating]]*LOG10(Table1[[#This Row],[rating_count]]+1)</f>
        <v>18.573613288144934</v>
      </c>
    </row>
    <row r="233" spans="1:23" x14ac:dyDescent="0.3">
      <c r="A233" t="s">
        <v>144</v>
      </c>
      <c r="B233" t="s">
        <v>145</v>
      </c>
      <c r="C233" t="s">
        <v>15</v>
      </c>
      <c r="D233" t="str">
        <f t="shared" si="15"/>
        <v>Computers&amp;Accessories</v>
      </c>
      <c r="E233">
        <v>249</v>
      </c>
      <c r="F233">
        <v>399</v>
      </c>
      <c r="G233" t="str">
        <f t="shared" si="16"/>
        <v>₹0–₹999</v>
      </c>
      <c r="H233" s="5">
        <v>0.64</v>
      </c>
      <c r="I233">
        <v>38</v>
      </c>
      <c r="J233" t="str">
        <f t="shared" si="17"/>
        <v>27-39%</v>
      </c>
      <c r="K233">
        <v>4</v>
      </c>
      <c r="L233" s="8">
        <v>43994</v>
      </c>
      <c r="M233">
        <f>Table1[[#This Row],[actual_price]]*Table1[[#This Row],[rating_count]]</f>
        <v>17553606</v>
      </c>
      <c r="N233" t="s">
        <v>24</v>
      </c>
      <c r="O233" t="str">
        <f t="shared" si="18"/>
        <v>AECPFYFQVRUWC3KGNLJIOREFP5LQ</v>
      </c>
      <c r="P233" t="s">
        <v>25</v>
      </c>
      <c r="Q233" t="str">
        <f t="shared" si="19"/>
        <v>RGIQEG07R9HS2</v>
      </c>
      <c r="R233" t="s">
        <v>26</v>
      </c>
      <c r="S233" t="s">
        <v>27</v>
      </c>
      <c r="T233" t="s">
        <v>3181</v>
      </c>
      <c r="U233" t="s">
        <v>3182</v>
      </c>
      <c r="V233">
        <f>IF(Table1[[#This Row],[rating_count]]&lt;=1000,1,0)</f>
        <v>0</v>
      </c>
      <c r="W233">
        <f>Table1[[#This Row],[rating]]*LOG10(Table1[[#This Row],[rating_count]]+1)</f>
        <v>18.573613288144934</v>
      </c>
    </row>
    <row r="234" spans="1:23" x14ac:dyDescent="0.3">
      <c r="A234" t="s">
        <v>22</v>
      </c>
      <c r="B234" t="s">
        <v>23</v>
      </c>
      <c r="C234" t="s">
        <v>15</v>
      </c>
      <c r="D234" t="str">
        <f t="shared" si="15"/>
        <v>Computers&amp;Accessories</v>
      </c>
      <c r="E234">
        <v>199</v>
      </c>
      <c r="F234">
        <v>349</v>
      </c>
      <c r="G234" t="str">
        <f t="shared" si="16"/>
        <v>₹0–₹999</v>
      </c>
      <c r="H234" s="5">
        <v>0.64</v>
      </c>
      <c r="I234">
        <v>43</v>
      </c>
      <c r="J234" t="str">
        <f t="shared" si="17"/>
        <v>40-52%</v>
      </c>
      <c r="K234">
        <v>4</v>
      </c>
      <c r="L234" s="8">
        <v>43994</v>
      </c>
      <c r="M234">
        <f>Table1[[#This Row],[actual_price]]*Table1[[#This Row],[rating_count]]</f>
        <v>15353906</v>
      </c>
      <c r="N234" t="s">
        <v>24</v>
      </c>
      <c r="O234" t="str">
        <f t="shared" si="18"/>
        <v>AECPFYFQVRUWC3KGNLJIOREFP5LQ</v>
      </c>
      <c r="P234" t="s">
        <v>25</v>
      </c>
      <c r="Q234" t="str">
        <f t="shared" si="19"/>
        <v>RGIQEG07R9HS2</v>
      </c>
      <c r="R234" t="s">
        <v>26</v>
      </c>
      <c r="S234" t="s">
        <v>27</v>
      </c>
      <c r="T234" t="s">
        <v>28</v>
      </c>
      <c r="U234" t="s">
        <v>4141</v>
      </c>
      <c r="V234">
        <f>IF(Table1[[#This Row],[rating_count]]&lt;=1000,1,0)</f>
        <v>0</v>
      </c>
      <c r="W234">
        <f>Table1[[#This Row],[rating]]*LOG10(Table1[[#This Row],[rating_count]]+1)</f>
        <v>18.573613288144934</v>
      </c>
    </row>
    <row r="235" spans="1:23" x14ac:dyDescent="0.3">
      <c r="A235" t="s">
        <v>22</v>
      </c>
      <c r="B235" t="s">
        <v>23</v>
      </c>
      <c r="C235" t="s">
        <v>15</v>
      </c>
      <c r="D235" t="str">
        <f t="shared" si="15"/>
        <v>Computers&amp;Accessories</v>
      </c>
      <c r="E235">
        <v>199</v>
      </c>
      <c r="F235">
        <v>349</v>
      </c>
      <c r="G235" t="str">
        <f t="shared" si="16"/>
        <v>₹0–₹999</v>
      </c>
      <c r="H235" s="5">
        <v>0.64</v>
      </c>
      <c r="I235">
        <v>43</v>
      </c>
      <c r="J235" t="str">
        <f t="shared" si="17"/>
        <v>40-52%</v>
      </c>
      <c r="K235">
        <v>4</v>
      </c>
      <c r="L235" s="8">
        <v>43993</v>
      </c>
      <c r="M235">
        <f>Table1[[#This Row],[actual_price]]*Table1[[#This Row],[rating_count]]</f>
        <v>15353557</v>
      </c>
      <c r="N235" t="s">
        <v>24</v>
      </c>
      <c r="O235" t="str">
        <f t="shared" si="18"/>
        <v>AECPFYFQVRUWC3KGNLJIOREFP5LQ</v>
      </c>
      <c r="P235" t="s">
        <v>25</v>
      </c>
      <c r="Q235" t="str">
        <f t="shared" si="19"/>
        <v>RGIQEG07R9HS2</v>
      </c>
      <c r="R235" t="s">
        <v>26</v>
      </c>
      <c r="S235" t="s">
        <v>27</v>
      </c>
      <c r="T235" t="s">
        <v>2655</v>
      </c>
      <c r="U235" t="s">
        <v>2656</v>
      </c>
      <c r="V235">
        <f>IF(Table1[[#This Row],[rating_count]]&lt;=1000,1,0)</f>
        <v>0</v>
      </c>
      <c r="W235">
        <f>Table1[[#This Row],[rating]]*LOG10(Table1[[#This Row],[rating_count]]+1)</f>
        <v>18.573573801892614</v>
      </c>
    </row>
    <row r="236" spans="1:23" x14ac:dyDescent="0.3">
      <c r="A236" t="s">
        <v>235</v>
      </c>
      <c r="B236" t="s">
        <v>236</v>
      </c>
      <c r="C236" t="s">
        <v>15</v>
      </c>
      <c r="D236" t="str">
        <f t="shared" si="15"/>
        <v>Computers&amp;Accessories</v>
      </c>
      <c r="E236">
        <v>299</v>
      </c>
      <c r="F236">
        <v>999</v>
      </c>
      <c r="G236" t="str">
        <f t="shared" si="16"/>
        <v>₹0–₹999</v>
      </c>
      <c r="H236" s="5">
        <v>0.64</v>
      </c>
      <c r="I236">
        <v>70</v>
      </c>
      <c r="J236" t="str">
        <f t="shared" si="17"/>
        <v>66-78%</v>
      </c>
      <c r="K236">
        <v>4.3</v>
      </c>
      <c r="L236" s="8">
        <v>20850</v>
      </c>
      <c r="M236">
        <f>Table1[[#This Row],[actual_price]]*Table1[[#This Row],[rating_count]]</f>
        <v>20829150</v>
      </c>
      <c r="N236" t="s">
        <v>237</v>
      </c>
      <c r="O236" t="str">
        <f t="shared" si="18"/>
        <v>AFA332YHUPB6I7KMME7SOFX5RKQQ</v>
      </c>
      <c r="P236" t="s">
        <v>238</v>
      </c>
      <c r="Q236" t="str">
        <f t="shared" si="19"/>
        <v>R1G4I5FLAHM16P</v>
      </c>
      <c r="R236" t="s">
        <v>239</v>
      </c>
      <c r="S236" t="s">
        <v>240</v>
      </c>
      <c r="T236" t="s">
        <v>241</v>
      </c>
      <c r="U236" t="s">
        <v>242</v>
      </c>
      <c r="V236">
        <f>IF(Table1[[#This Row],[rating_count]]&lt;=1000,1,0)</f>
        <v>0</v>
      </c>
      <c r="W236">
        <f>Table1[[#This Row],[rating]]*LOG10(Table1[[#This Row],[rating_count]]+1)</f>
        <v>18.572245619611905</v>
      </c>
    </row>
    <row r="237" spans="1:23" x14ac:dyDescent="0.3">
      <c r="A237" t="s">
        <v>813</v>
      </c>
      <c r="B237" t="s">
        <v>814</v>
      </c>
      <c r="C237" t="s">
        <v>15</v>
      </c>
      <c r="D237" t="str">
        <f t="shared" si="15"/>
        <v>Computers&amp;Accessories</v>
      </c>
      <c r="E237">
        <v>273.10000000000002</v>
      </c>
      <c r="F237">
        <v>999</v>
      </c>
      <c r="G237" t="str">
        <f t="shared" si="16"/>
        <v>₹0–₹999</v>
      </c>
      <c r="H237" s="5">
        <v>0.64</v>
      </c>
      <c r="I237">
        <v>73</v>
      </c>
      <c r="J237" t="str">
        <f t="shared" si="17"/>
        <v>66-78%</v>
      </c>
      <c r="K237">
        <v>4.3</v>
      </c>
      <c r="L237" s="8">
        <v>20850</v>
      </c>
      <c r="M237">
        <f>Table1[[#This Row],[actual_price]]*Table1[[#This Row],[rating_count]]</f>
        <v>20829150</v>
      </c>
      <c r="N237" t="s">
        <v>237</v>
      </c>
      <c r="O237" t="str">
        <f t="shared" si="18"/>
        <v>AFA332YHUPB6I7KMME7SOFX5RKQQ</v>
      </c>
      <c r="P237" t="s">
        <v>238</v>
      </c>
      <c r="Q237" t="str">
        <f t="shared" si="19"/>
        <v>R1G4I5FLAHM16P</v>
      </c>
      <c r="R237" t="s">
        <v>239</v>
      </c>
      <c r="S237" t="s">
        <v>240</v>
      </c>
      <c r="T237" t="s">
        <v>815</v>
      </c>
      <c r="U237" t="s">
        <v>816</v>
      </c>
      <c r="V237">
        <f>IF(Table1[[#This Row],[rating_count]]&lt;=1000,1,0)</f>
        <v>0</v>
      </c>
      <c r="W237">
        <f>Table1[[#This Row],[rating]]*LOG10(Table1[[#This Row],[rating_count]]+1)</f>
        <v>18.572245619611905</v>
      </c>
    </row>
    <row r="238" spans="1:23" x14ac:dyDescent="0.3">
      <c r="A238" t="s">
        <v>1011</v>
      </c>
      <c r="B238" t="s">
        <v>1012</v>
      </c>
      <c r="C238" t="s">
        <v>15</v>
      </c>
      <c r="D238" t="str">
        <f t="shared" si="15"/>
        <v>Computers&amp;Accessories</v>
      </c>
      <c r="E238">
        <v>349</v>
      </c>
      <c r="F238">
        <v>699</v>
      </c>
      <c r="G238" t="str">
        <f t="shared" si="16"/>
        <v>₹0–₹999</v>
      </c>
      <c r="H238" s="5">
        <v>0.64</v>
      </c>
      <c r="I238">
        <v>50</v>
      </c>
      <c r="J238" t="str">
        <f t="shared" si="17"/>
        <v>40-52%</v>
      </c>
      <c r="K238">
        <v>4.3</v>
      </c>
      <c r="L238" s="8">
        <v>20850</v>
      </c>
      <c r="M238">
        <f>Table1[[#This Row],[actual_price]]*Table1[[#This Row],[rating_count]]</f>
        <v>14574150</v>
      </c>
      <c r="N238" t="s">
        <v>237</v>
      </c>
      <c r="O238" t="str">
        <f t="shared" si="18"/>
        <v>AFA332YHUPB6I7KMME7SOFX5RKQQ</v>
      </c>
      <c r="P238" t="s">
        <v>238</v>
      </c>
      <c r="Q238" t="str">
        <f t="shared" si="19"/>
        <v>R1G4I5FLAHM16P</v>
      </c>
      <c r="R238" t="s">
        <v>239</v>
      </c>
      <c r="S238" t="s">
        <v>240</v>
      </c>
      <c r="T238" t="s">
        <v>1013</v>
      </c>
      <c r="U238" t="s">
        <v>1014</v>
      </c>
      <c r="V238">
        <f>IF(Table1[[#This Row],[rating_count]]&lt;=1000,1,0)</f>
        <v>0</v>
      </c>
      <c r="W238">
        <f>Table1[[#This Row],[rating]]*LOG10(Table1[[#This Row],[rating_count]]+1)</f>
        <v>18.572245619611905</v>
      </c>
    </row>
    <row r="239" spans="1:23" x14ac:dyDescent="0.3">
      <c r="A239" t="s">
        <v>235</v>
      </c>
      <c r="B239" t="s">
        <v>236</v>
      </c>
      <c r="C239" t="s">
        <v>15</v>
      </c>
      <c r="D239" t="str">
        <f t="shared" si="15"/>
        <v>Computers&amp;Accessories</v>
      </c>
      <c r="E239">
        <v>299</v>
      </c>
      <c r="F239">
        <v>999</v>
      </c>
      <c r="G239" t="str">
        <f t="shared" si="16"/>
        <v>₹0–₹999</v>
      </c>
      <c r="H239" s="5">
        <v>0.64</v>
      </c>
      <c r="I239">
        <v>70</v>
      </c>
      <c r="J239" t="str">
        <f t="shared" si="17"/>
        <v>66-78%</v>
      </c>
      <c r="K239">
        <v>4.3</v>
      </c>
      <c r="L239" s="8">
        <v>20850</v>
      </c>
      <c r="M239">
        <f>Table1[[#This Row],[actual_price]]*Table1[[#This Row],[rating_count]]</f>
        <v>20829150</v>
      </c>
      <c r="N239" t="s">
        <v>3380</v>
      </c>
      <c r="O239" t="str">
        <f t="shared" si="18"/>
        <v>AH3LHRL5P4YAVOQQCH72G2PJFXSA</v>
      </c>
      <c r="P239" t="s">
        <v>3381</v>
      </c>
      <c r="Q239" t="str">
        <f t="shared" si="19"/>
        <v>R1DXRMVWV2OVE8</v>
      </c>
      <c r="R239" t="s">
        <v>3382</v>
      </c>
      <c r="S239" t="s">
        <v>3383</v>
      </c>
      <c r="T239" t="s">
        <v>3384</v>
      </c>
      <c r="U239" t="s">
        <v>3385</v>
      </c>
      <c r="V239">
        <f>IF(Table1[[#This Row],[rating_count]]&lt;=1000,1,0)</f>
        <v>0</v>
      </c>
      <c r="W239">
        <f>Table1[[#This Row],[rating]]*LOG10(Table1[[#This Row],[rating_count]]+1)</f>
        <v>18.572245619611905</v>
      </c>
    </row>
    <row r="240" spans="1:23" x14ac:dyDescent="0.3">
      <c r="A240" t="s">
        <v>235</v>
      </c>
      <c r="B240" t="s">
        <v>236</v>
      </c>
      <c r="C240" t="s">
        <v>15</v>
      </c>
      <c r="D240" t="str">
        <f t="shared" si="15"/>
        <v>Computers&amp;Accessories</v>
      </c>
      <c r="E240">
        <v>299</v>
      </c>
      <c r="F240">
        <v>999</v>
      </c>
      <c r="G240" t="str">
        <f t="shared" si="16"/>
        <v>₹0–₹999</v>
      </c>
      <c r="H240" s="5">
        <v>0.64</v>
      </c>
      <c r="I240">
        <v>70</v>
      </c>
      <c r="J240" t="str">
        <f t="shared" si="17"/>
        <v>66-78%</v>
      </c>
      <c r="K240">
        <v>4.3</v>
      </c>
      <c r="L240" s="8">
        <v>20850</v>
      </c>
      <c r="M240">
        <f>Table1[[#This Row],[actual_price]]*Table1[[#This Row],[rating_count]]</f>
        <v>20829150</v>
      </c>
      <c r="N240" t="s">
        <v>237</v>
      </c>
      <c r="O240" t="str">
        <f t="shared" si="18"/>
        <v>AFA332YHUPB6I7KMME7SOFX5RKQQ</v>
      </c>
      <c r="P240" t="s">
        <v>238</v>
      </c>
      <c r="Q240" t="str">
        <f t="shared" si="19"/>
        <v>R1G4I5FLAHM16P</v>
      </c>
      <c r="R240" t="s">
        <v>239</v>
      </c>
      <c r="S240" t="s">
        <v>240</v>
      </c>
      <c r="T240" t="s">
        <v>241</v>
      </c>
      <c r="U240" t="s">
        <v>5156</v>
      </c>
      <c r="V240">
        <f>IF(Table1[[#This Row],[rating_count]]&lt;=1000,1,0)</f>
        <v>0</v>
      </c>
      <c r="W240">
        <f>Table1[[#This Row],[rating]]*LOG10(Table1[[#This Row],[rating_count]]+1)</f>
        <v>18.572245619611905</v>
      </c>
    </row>
    <row r="241" spans="1:23" x14ac:dyDescent="0.3">
      <c r="A241" t="s">
        <v>6535</v>
      </c>
      <c r="B241" t="s">
        <v>6536</v>
      </c>
      <c r="C241" t="s">
        <v>4326</v>
      </c>
      <c r="D241" t="str">
        <f t="shared" si="15"/>
        <v>Computers&amp;Accessories</v>
      </c>
      <c r="E241">
        <v>1995</v>
      </c>
      <c r="F241">
        <v>2895</v>
      </c>
      <c r="G241" t="str">
        <f t="shared" si="16"/>
        <v>₹1,000–₹4,999</v>
      </c>
      <c r="H241" s="5">
        <v>0.64</v>
      </c>
      <c r="I241">
        <v>31</v>
      </c>
      <c r="J241" t="str">
        <f t="shared" si="17"/>
        <v>27-39%</v>
      </c>
      <c r="K241">
        <v>4.5999999999999996</v>
      </c>
      <c r="L241" s="8">
        <v>10760</v>
      </c>
      <c r="M241">
        <f>Table1[[#This Row],[actual_price]]*Table1[[#This Row],[rating_count]]</f>
        <v>31150200</v>
      </c>
      <c r="N241" t="s">
        <v>6537</v>
      </c>
      <c r="O241" t="str">
        <f t="shared" si="18"/>
        <v>AFLGIDPC5GTJ4ET22CVZHSHBYCJA</v>
      </c>
      <c r="P241" t="s">
        <v>6538</v>
      </c>
      <c r="Q241" t="str">
        <f t="shared" si="19"/>
        <v>R2W6BKEVXNT3N</v>
      </c>
      <c r="R241" t="s">
        <v>6539</v>
      </c>
      <c r="S241" t="s">
        <v>6540</v>
      </c>
      <c r="T241" t="s">
        <v>6541</v>
      </c>
      <c r="U241" t="s">
        <v>6542</v>
      </c>
      <c r="V241">
        <f>IF(Table1[[#This Row],[rating_count]]&lt;=1000,1,0)</f>
        <v>0</v>
      </c>
      <c r="W241">
        <f>Table1[[#This Row],[rating]]*LOG10(Table1[[#This Row],[rating_count]]+1)</f>
        <v>18.546522104419893</v>
      </c>
    </row>
    <row r="242" spans="1:23" x14ac:dyDescent="0.3">
      <c r="A242" t="s">
        <v>5332</v>
      </c>
      <c r="B242" t="s">
        <v>5333</v>
      </c>
      <c r="C242" t="s">
        <v>5334</v>
      </c>
      <c r="D242" t="str">
        <f t="shared" si="15"/>
        <v>Computers&amp;Accessories</v>
      </c>
      <c r="E242">
        <v>1990</v>
      </c>
      <c r="F242">
        <v>2595</v>
      </c>
      <c r="G242" t="str">
        <f t="shared" si="16"/>
        <v>₹1,000–₹4,999</v>
      </c>
      <c r="H242" s="5">
        <v>0.64</v>
      </c>
      <c r="I242">
        <v>23</v>
      </c>
      <c r="J242" t="str">
        <f t="shared" si="17"/>
        <v>14-26%</v>
      </c>
      <c r="K242">
        <v>4.3</v>
      </c>
      <c r="L242" s="8">
        <v>20398</v>
      </c>
      <c r="M242">
        <f>Table1[[#This Row],[actual_price]]*Table1[[#This Row],[rating_count]]</f>
        <v>52932810</v>
      </c>
      <c r="N242" t="s">
        <v>5335</v>
      </c>
      <c r="O242" t="str">
        <f t="shared" si="18"/>
        <v>AECYNJOWTBY3PX3PXUDDWBLIOPSA</v>
      </c>
      <c r="P242" t="s">
        <v>5336</v>
      </c>
      <c r="Q242" t="str">
        <f t="shared" si="19"/>
        <v>R1J7T5AF9JYH0A</v>
      </c>
      <c r="R242" t="s">
        <v>5337</v>
      </c>
      <c r="S242" t="s">
        <v>10555</v>
      </c>
      <c r="T242" t="s">
        <v>5338</v>
      </c>
      <c r="U242" t="s">
        <v>5339</v>
      </c>
      <c r="V242">
        <f>IF(Table1[[#This Row],[rating_count]]&lt;=1000,1,0)</f>
        <v>0</v>
      </c>
      <c r="W242">
        <f>Table1[[#This Row],[rating]]*LOG10(Table1[[#This Row],[rating_count]]+1)</f>
        <v>18.53131817522328</v>
      </c>
    </row>
    <row r="243" spans="1:23" x14ac:dyDescent="0.3">
      <c r="A243" t="s">
        <v>5758</v>
      </c>
      <c r="B243" t="s">
        <v>5759</v>
      </c>
      <c r="C243" t="s">
        <v>3922</v>
      </c>
      <c r="D243" t="str">
        <f t="shared" si="15"/>
        <v>Computers&amp;Accessories</v>
      </c>
      <c r="E243">
        <v>1490</v>
      </c>
      <c r="F243">
        <v>2295</v>
      </c>
      <c r="G243" t="str">
        <f t="shared" si="16"/>
        <v>₹1,000–₹4,999</v>
      </c>
      <c r="H243" s="5">
        <v>0.64</v>
      </c>
      <c r="I243">
        <v>35</v>
      </c>
      <c r="J243" t="str">
        <f t="shared" si="17"/>
        <v>27-39%</v>
      </c>
      <c r="K243">
        <v>4.5999999999999996</v>
      </c>
      <c r="L243" s="8">
        <v>10652</v>
      </c>
      <c r="M243">
        <f>Table1[[#This Row],[actual_price]]*Table1[[#This Row],[rating_count]]</f>
        <v>24446340</v>
      </c>
      <c r="N243" t="s">
        <v>5760</v>
      </c>
      <c r="O243" t="str">
        <f t="shared" si="18"/>
        <v>AGD6ND3S3MD2GWZDEJJ225BLLLUA</v>
      </c>
      <c r="P243" t="s">
        <v>5761</v>
      </c>
      <c r="Q243" t="str">
        <f t="shared" si="19"/>
        <v>R17OGPT2IDXIGX</v>
      </c>
      <c r="R243" t="s">
        <v>5762</v>
      </c>
      <c r="S243" t="s">
        <v>5763</v>
      </c>
      <c r="T243" t="s">
        <v>5764</v>
      </c>
      <c r="U243" t="s">
        <v>5765</v>
      </c>
      <c r="V243">
        <f>IF(Table1[[#This Row],[rating_count]]&lt;=1000,1,0)</f>
        <v>0</v>
      </c>
      <c r="W243">
        <f>Table1[[#This Row],[rating]]*LOG10(Table1[[#This Row],[rating_count]]+1)</f>
        <v>18.526370864297878</v>
      </c>
    </row>
    <row r="244" spans="1:23" x14ac:dyDescent="0.3">
      <c r="A244" t="s">
        <v>5558</v>
      </c>
      <c r="B244" t="s">
        <v>5559</v>
      </c>
      <c r="C244" t="s">
        <v>4413</v>
      </c>
      <c r="D244" t="str">
        <f t="shared" si="15"/>
        <v>Computers&amp;Accessories</v>
      </c>
      <c r="E244">
        <v>1799</v>
      </c>
      <c r="F244">
        <v>2911</v>
      </c>
      <c r="G244" t="str">
        <f t="shared" si="16"/>
        <v>₹1,000–₹4,999</v>
      </c>
      <c r="H244" s="5">
        <v>0.64</v>
      </c>
      <c r="I244">
        <v>38</v>
      </c>
      <c r="J244" t="str">
        <f t="shared" si="17"/>
        <v>27-39%</v>
      </c>
      <c r="K244">
        <v>4.3</v>
      </c>
      <c r="L244" s="8">
        <v>20342</v>
      </c>
      <c r="M244">
        <f>Table1[[#This Row],[actual_price]]*Table1[[#This Row],[rating_count]]</f>
        <v>59215562</v>
      </c>
      <c r="N244" t="s">
        <v>5560</v>
      </c>
      <c r="O244" t="str">
        <f t="shared" si="18"/>
        <v>AEV2RFEWLJIWQDBU7FMHAUJT7PQQ</v>
      </c>
      <c r="P244" t="s">
        <v>5561</v>
      </c>
      <c r="Q244" t="str">
        <f t="shared" si="19"/>
        <v>R3IAV5LSI3J7ME</v>
      </c>
      <c r="R244" t="s">
        <v>5562</v>
      </c>
      <c r="S244" t="s">
        <v>5563</v>
      </c>
      <c r="T244" t="s">
        <v>5564</v>
      </c>
      <c r="U244" t="s">
        <v>5565</v>
      </c>
      <c r="V244">
        <f>IF(Table1[[#This Row],[rating_count]]&lt;=1000,1,0)</f>
        <v>0</v>
      </c>
      <c r="W244">
        <f>Table1[[#This Row],[rating]]*LOG10(Table1[[#This Row],[rating_count]]+1)</f>
        <v>18.52618449611569</v>
      </c>
    </row>
    <row r="245" spans="1:23" x14ac:dyDescent="0.3">
      <c r="A245" t="s">
        <v>4869</v>
      </c>
      <c r="B245" t="s">
        <v>4870</v>
      </c>
      <c r="C245" t="s">
        <v>4871</v>
      </c>
      <c r="D245" t="str">
        <f t="shared" si="15"/>
        <v>Computers&amp;Accessories</v>
      </c>
      <c r="E245">
        <v>1699</v>
      </c>
      <c r="F245">
        <v>3999</v>
      </c>
      <c r="G245" t="str">
        <f t="shared" si="16"/>
        <v>₹1,000–₹4,999</v>
      </c>
      <c r="H245" s="5">
        <v>0.64</v>
      </c>
      <c r="I245">
        <v>57.999999999999993</v>
      </c>
      <c r="J245" t="str">
        <f t="shared" si="17"/>
        <v>53-65%</v>
      </c>
      <c r="K245">
        <v>4.2</v>
      </c>
      <c r="L245" s="8">
        <v>25488</v>
      </c>
      <c r="M245">
        <f>Table1[[#This Row],[actual_price]]*Table1[[#This Row],[rating_count]]</f>
        <v>101926512</v>
      </c>
      <c r="N245" t="s">
        <v>4872</v>
      </c>
      <c r="O245" t="str">
        <f t="shared" si="18"/>
        <v>AFR7NDA6QYOPSCNJIDXRDRHJIYXA</v>
      </c>
      <c r="P245" t="s">
        <v>4873</v>
      </c>
      <c r="Q245" t="str">
        <f t="shared" si="19"/>
        <v>R1CKJXFP143T9U</v>
      </c>
      <c r="R245" t="s">
        <v>4874</v>
      </c>
      <c r="S245" t="s">
        <v>4875</v>
      </c>
      <c r="T245" t="s">
        <v>4876</v>
      </c>
      <c r="U245" t="s">
        <v>4877</v>
      </c>
      <c r="V245">
        <f>IF(Table1[[#This Row],[rating_count]]&lt;=1000,1,0)</f>
        <v>0</v>
      </c>
      <c r="W245">
        <f>Table1[[#This Row],[rating]]*LOG10(Table1[[#This Row],[rating_count]]+1)</f>
        <v>18.506681748649058</v>
      </c>
    </row>
    <row r="246" spans="1:23" x14ac:dyDescent="0.3">
      <c r="A246" t="s">
        <v>523</v>
      </c>
      <c r="B246" t="s">
        <v>524</v>
      </c>
      <c r="C246" t="s">
        <v>15</v>
      </c>
      <c r="D246" t="str">
        <f t="shared" si="15"/>
        <v>Computers&amp;Accessories</v>
      </c>
      <c r="E246">
        <v>219</v>
      </c>
      <c r="F246">
        <v>700</v>
      </c>
      <c r="G246" t="str">
        <f t="shared" si="16"/>
        <v>₹0–₹999</v>
      </c>
      <c r="H246" s="5">
        <v>0.64</v>
      </c>
      <c r="I246">
        <v>69</v>
      </c>
      <c r="J246" t="str">
        <f t="shared" si="17"/>
        <v>66-78%</v>
      </c>
      <c r="K246">
        <v>4.3</v>
      </c>
      <c r="L246" s="8">
        <v>20053</v>
      </c>
      <c r="M246">
        <f>Table1[[#This Row],[actual_price]]*Table1[[#This Row],[rating_count]]</f>
        <v>14037100</v>
      </c>
      <c r="N246" t="s">
        <v>525</v>
      </c>
      <c r="O246" t="str">
        <f t="shared" si="18"/>
        <v>AHVZCQP5SYIVGZJK4LRP55ZXWETA</v>
      </c>
      <c r="P246" t="s">
        <v>526</v>
      </c>
      <c r="Q246" t="str">
        <f t="shared" si="19"/>
        <v>R1BC08IFG4REKS</v>
      </c>
      <c r="R246" t="s">
        <v>527</v>
      </c>
      <c r="S246" t="s">
        <v>528</v>
      </c>
      <c r="T246" t="s">
        <v>529</v>
      </c>
      <c r="U246" t="s">
        <v>530</v>
      </c>
      <c r="V246">
        <f>IF(Table1[[#This Row],[rating_count]]&lt;=1000,1,0)</f>
        <v>0</v>
      </c>
      <c r="W246">
        <f>Table1[[#This Row],[rating]]*LOG10(Table1[[#This Row],[rating_count]]+1)</f>
        <v>18.49946434560314</v>
      </c>
    </row>
    <row r="247" spans="1:23" x14ac:dyDescent="0.3">
      <c r="A247" t="s">
        <v>523</v>
      </c>
      <c r="B247" t="s">
        <v>524</v>
      </c>
      <c r="C247" t="s">
        <v>15</v>
      </c>
      <c r="D247" t="str">
        <f t="shared" si="15"/>
        <v>Computers&amp;Accessories</v>
      </c>
      <c r="E247">
        <v>219</v>
      </c>
      <c r="F247">
        <v>700</v>
      </c>
      <c r="G247" t="str">
        <f t="shared" si="16"/>
        <v>₹0–₹999</v>
      </c>
      <c r="H247" s="5">
        <v>0.64</v>
      </c>
      <c r="I247">
        <v>69</v>
      </c>
      <c r="J247" t="str">
        <f t="shared" si="17"/>
        <v>66-78%</v>
      </c>
      <c r="K247">
        <v>4.3</v>
      </c>
      <c r="L247" s="8">
        <v>20053</v>
      </c>
      <c r="M247">
        <f>Table1[[#This Row],[actual_price]]*Table1[[#This Row],[rating_count]]</f>
        <v>14037100</v>
      </c>
      <c r="N247" t="s">
        <v>525</v>
      </c>
      <c r="O247" t="str">
        <f t="shared" si="18"/>
        <v>AHVZCQP5SYIVGZJK4LRP55ZXWETA</v>
      </c>
      <c r="P247" t="s">
        <v>526</v>
      </c>
      <c r="Q247" t="str">
        <f t="shared" si="19"/>
        <v>R1BC08IFG4REKS</v>
      </c>
      <c r="R247" t="s">
        <v>527</v>
      </c>
      <c r="S247" t="s">
        <v>528</v>
      </c>
      <c r="T247" t="s">
        <v>529</v>
      </c>
      <c r="U247" t="s">
        <v>6608</v>
      </c>
      <c r="V247">
        <f>IF(Table1[[#This Row],[rating_count]]&lt;=1000,1,0)</f>
        <v>0</v>
      </c>
      <c r="W247">
        <f>Table1[[#This Row],[rating]]*LOG10(Table1[[#This Row],[rating_count]]+1)</f>
        <v>18.49946434560314</v>
      </c>
    </row>
    <row r="248" spans="1:23" x14ac:dyDescent="0.3">
      <c r="A248" t="s">
        <v>523</v>
      </c>
      <c r="B248" t="s">
        <v>524</v>
      </c>
      <c r="C248" t="s">
        <v>15</v>
      </c>
      <c r="D248" t="str">
        <f t="shared" si="15"/>
        <v>Computers&amp;Accessories</v>
      </c>
      <c r="E248">
        <v>219</v>
      </c>
      <c r="F248">
        <v>700</v>
      </c>
      <c r="G248" t="str">
        <f t="shared" si="16"/>
        <v>₹0–₹999</v>
      </c>
      <c r="H248" s="5">
        <v>0.64</v>
      </c>
      <c r="I248">
        <v>69</v>
      </c>
      <c r="J248" t="str">
        <f t="shared" si="17"/>
        <v>66-78%</v>
      </c>
      <c r="K248">
        <v>4.3</v>
      </c>
      <c r="L248" s="8">
        <v>20052</v>
      </c>
      <c r="M248">
        <f>Table1[[#This Row],[actual_price]]*Table1[[#This Row],[rating_count]]</f>
        <v>14036400</v>
      </c>
      <c r="N248" t="s">
        <v>525</v>
      </c>
      <c r="O248" t="str">
        <f t="shared" si="18"/>
        <v>AHVZCQP5SYIVGZJK4LRP55ZXWETA</v>
      </c>
      <c r="P248" t="s">
        <v>526</v>
      </c>
      <c r="Q248" t="str">
        <f t="shared" si="19"/>
        <v>R1BC08IFG4REKS</v>
      </c>
      <c r="R248" t="s">
        <v>527</v>
      </c>
      <c r="S248" t="s">
        <v>528</v>
      </c>
      <c r="T248" t="s">
        <v>3766</v>
      </c>
      <c r="U248" t="s">
        <v>3767</v>
      </c>
      <c r="V248">
        <f>IF(Table1[[#This Row],[rating_count]]&lt;=1000,1,0)</f>
        <v>0</v>
      </c>
      <c r="W248">
        <f>Table1[[#This Row],[rating]]*LOG10(Table1[[#This Row],[rating_count]]+1)</f>
        <v>18.499371221396768</v>
      </c>
    </row>
    <row r="249" spans="1:23" x14ac:dyDescent="0.3">
      <c r="A249" t="s">
        <v>3357</v>
      </c>
      <c r="B249" t="s">
        <v>3358</v>
      </c>
      <c r="C249" t="s">
        <v>2401</v>
      </c>
      <c r="D249" t="str">
        <f t="shared" si="15"/>
        <v>Electronics</v>
      </c>
      <c r="E249">
        <v>16999</v>
      </c>
      <c r="F249">
        <v>20999</v>
      </c>
      <c r="G249" t="str">
        <f t="shared" si="16"/>
        <v>₹20,000–₹29,999</v>
      </c>
      <c r="H249" s="5">
        <v>0.64</v>
      </c>
      <c r="I249">
        <v>19</v>
      </c>
      <c r="J249" t="str">
        <f t="shared" si="17"/>
        <v>14-26%</v>
      </c>
      <c r="K249">
        <v>4.0999999999999996</v>
      </c>
      <c r="L249" s="8">
        <v>31822</v>
      </c>
      <c r="M249">
        <f>Table1[[#This Row],[actual_price]]*Table1[[#This Row],[rating_count]]</f>
        <v>668230178</v>
      </c>
      <c r="N249" t="s">
        <v>3359</v>
      </c>
      <c r="O249" t="str">
        <f t="shared" si="18"/>
        <v>AGD5KTBDTS26I2SB3B7LCYBR6U3A</v>
      </c>
      <c r="P249" t="s">
        <v>3360</v>
      </c>
      <c r="Q249" t="str">
        <f t="shared" si="19"/>
        <v>R1A2H4LNTTSZKN</v>
      </c>
      <c r="R249" t="s">
        <v>3361</v>
      </c>
      <c r="S249" t="s">
        <v>3362</v>
      </c>
      <c r="T249" t="s">
        <v>3363</v>
      </c>
      <c r="U249" t="s">
        <v>3364</v>
      </c>
      <c r="V249">
        <f>IF(Table1[[#This Row],[rating_count]]&lt;=1000,1,0)</f>
        <v>0</v>
      </c>
      <c r="W249">
        <f>Table1[[#This Row],[rating]]*LOG10(Table1[[#This Row],[rating_count]]+1)</f>
        <v>18.461238587105452</v>
      </c>
    </row>
    <row r="250" spans="1:23" x14ac:dyDescent="0.3">
      <c r="A250" t="s">
        <v>3418</v>
      </c>
      <c r="B250" t="s">
        <v>3419</v>
      </c>
      <c r="C250" t="s">
        <v>2401</v>
      </c>
      <c r="D250" t="str">
        <f t="shared" si="15"/>
        <v>Electronics</v>
      </c>
      <c r="E250">
        <v>16999</v>
      </c>
      <c r="F250">
        <v>20999</v>
      </c>
      <c r="G250" t="str">
        <f t="shared" si="16"/>
        <v>₹20,000–₹29,999</v>
      </c>
      <c r="H250" s="5">
        <v>0.64</v>
      </c>
      <c r="I250">
        <v>19</v>
      </c>
      <c r="J250" t="str">
        <f t="shared" si="17"/>
        <v>14-26%</v>
      </c>
      <c r="K250">
        <v>4.0999999999999996</v>
      </c>
      <c r="L250" s="8">
        <v>31822</v>
      </c>
      <c r="M250">
        <f>Table1[[#This Row],[actual_price]]*Table1[[#This Row],[rating_count]]</f>
        <v>668230178</v>
      </c>
      <c r="N250" t="s">
        <v>3359</v>
      </c>
      <c r="O250" t="str">
        <f t="shared" si="18"/>
        <v>AGD5KTBDTS26I2SB3B7LCYBR6U3A</v>
      </c>
      <c r="P250" t="s">
        <v>3360</v>
      </c>
      <c r="Q250" t="str">
        <f t="shared" si="19"/>
        <v>R1A2H4LNTTSZKN</v>
      </c>
      <c r="R250" t="s">
        <v>3361</v>
      </c>
      <c r="S250" t="s">
        <v>3362</v>
      </c>
      <c r="T250" t="s">
        <v>3420</v>
      </c>
      <c r="U250" t="s">
        <v>3421</v>
      </c>
      <c r="V250">
        <f>IF(Table1[[#This Row],[rating_count]]&lt;=1000,1,0)</f>
        <v>0</v>
      </c>
      <c r="W250">
        <f>Table1[[#This Row],[rating]]*LOG10(Table1[[#This Row],[rating_count]]+1)</f>
        <v>18.461238587105452</v>
      </c>
    </row>
    <row r="251" spans="1:23" x14ac:dyDescent="0.3">
      <c r="A251" t="s">
        <v>3551</v>
      </c>
      <c r="B251" t="s">
        <v>3552</v>
      </c>
      <c r="C251" t="s">
        <v>2401</v>
      </c>
      <c r="D251" t="str">
        <f t="shared" si="15"/>
        <v>Electronics</v>
      </c>
      <c r="E251">
        <v>16999</v>
      </c>
      <c r="F251">
        <v>20999</v>
      </c>
      <c r="G251" t="str">
        <f t="shared" si="16"/>
        <v>₹20,000–₹29,999</v>
      </c>
      <c r="H251" s="5">
        <v>0.64</v>
      </c>
      <c r="I251">
        <v>19</v>
      </c>
      <c r="J251" t="str">
        <f t="shared" si="17"/>
        <v>14-26%</v>
      </c>
      <c r="K251">
        <v>4.0999999999999996</v>
      </c>
      <c r="L251" s="8">
        <v>31822</v>
      </c>
      <c r="M251">
        <f>Table1[[#This Row],[actual_price]]*Table1[[#This Row],[rating_count]]</f>
        <v>668230178</v>
      </c>
      <c r="N251" t="s">
        <v>3359</v>
      </c>
      <c r="O251" t="str">
        <f t="shared" si="18"/>
        <v>AGD5KTBDTS26I2SB3B7LCYBR6U3A</v>
      </c>
      <c r="P251" t="s">
        <v>3360</v>
      </c>
      <c r="Q251" t="str">
        <f t="shared" si="19"/>
        <v>R1A2H4LNTTSZKN</v>
      </c>
      <c r="R251" t="s">
        <v>3361</v>
      </c>
      <c r="S251" t="s">
        <v>3362</v>
      </c>
      <c r="T251" t="s">
        <v>3553</v>
      </c>
      <c r="U251" t="s">
        <v>3554</v>
      </c>
      <c r="V251">
        <f>IF(Table1[[#This Row],[rating_count]]&lt;=1000,1,0)</f>
        <v>0</v>
      </c>
      <c r="W251">
        <f>Table1[[#This Row],[rating]]*LOG10(Table1[[#This Row],[rating_count]]+1)</f>
        <v>18.461238587105452</v>
      </c>
    </row>
    <row r="252" spans="1:23" x14ac:dyDescent="0.3">
      <c r="A252" t="s">
        <v>7186</v>
      </c>
      <c r="B252" t="s">
        <v>7187</v>
      </c>
      <c r="C252" t="s">
        <v>7012</v>
      </c>
      <c r="D252" t="str">
        <f t="shared" si="15"/>
        <v>Home&amp;Kitchen</v>
      </c>
      <c r="E252">
        <v>2148</v>
      </c>
      <c r="F252">
        <v>3645</v>
      </c>
      <c r="G252" t="str">
        <f t="shared" si="16"/>
        <v>₹1,000–₹4,999</v>
      </c>
      <c r="H252" s="5">
        <v>0.64</v>
      </c>
      <c r="I252">
        <v>41</v>
      </c>
      <c r="J252" t="str">
        <f t="shared" si="17"/>
        <v>40-52%</v>
      </c>
      <c r="K252">
        <v>4.0999999999999996</v>
      </c>
      <c r="L252" s="8">
        <v>31388</v>
      </c>
      <c r="M252">
        <f>Table1[[#This Row],[actual_price]]*Table1[[#This Row],[rating_count]]</f>
        <v>114409260</v>
      </c>
      <c r="N252" t="s">
        <v>7188</v>
      </c>
      <c r="O252" t="str">
        <f t="shared" si="18"/>
        <v>AHXSYSLVVATNHR4SWPLA3L63YUTQ</v>
      </c>
      <c r="P252" t="s">
        <v>7189</v>
      </c>
      <c r="Q252" t="str">
        <f t="shared" si="19"/>
        <v>R14ACX2RTXLHYX</v>
      </c>
      <c r="R252" t="s">
        <v>7190</v>
      </c>
      <c r="S252" t="s">
        <v>7191</v>
      </c>
      <c r="T252" t="s">
        <v>7192</v>
      </c>
      <c r="U252" t="s">
        <v>7193</v>
      </c>
      <c r="V252">
        <f>IF(Table1[[#This Row],[rating_count]]&lt;=1000,1,0)</f>
        <v>0</v>
      </c>
      <c r="W252">
        <f>Table1[[#This Row],[rating]]*LOG10(Table1[[#This Row],[rating_count]]+1)</f>
        <v>18.436787668159944</v>
      </c>
    </row>
    <row r="253" spans="1:23" x14ac:dyDescent="0.3">
      <c r="A253" t="s">
        <v>4768</v>
      </c>
      <c r="B253" t="s">
        <v>4769</v>
      </c>
      <c r="C253" t="s">
        <v>4770</v>
      </c>
      <c r="D253" t="str">
        <f t="shared" si="15"/>
        <v>Electronics</v>
      </c>
      <c r="E253">
        <v>299</v>
      </c>
      <c r="F253">
        <v>499</v>
      </c>
      <c r="G253" t="str">
        <f t="shared" si="16"/>
        <v>₹0–₹999</v>
      </c>
      <c r="H253" s="5">
        <v>0.64</v>
      </c>
      <c r="I253">
        <v>40</v>
      </c>
      <c r="J253" t="str">
        <f t="shared" si="17"/>
        <v>40-52%</v>
      </c>
      <c r="K253">
        <v>4.2</v>
      </c>
      <c r="L253" s="8">
        <v>24432</v>
      </c>
      <c r="M253">
        <f>Table1[[#This Row],[actual_price]]*Table1[[#This Row],[rating_count]]</f>
        <v>12191568</v>
      </c>
      <c r="N253" t="s">
        <v>4771</v>
      </c>
      <c r="O253" t="str">
        <f t="shared" si="18"/>
        <v>AFAVJJJRDJZCFKPZ4ACGTYBLRJBQ</v>
      </c>
      <c r="P253" t="s">
        <v>4772</v>
      </c>
      <c r="Q253" t="str">
        <f t="shared" si="19"/>
        <v>R1B4X8ITOATQ0C</v>
      </c>
      <c r="R253" t="s">
        <v>4773</v>
      </c>
      <c r="S253" t="s">
        <v>4774</v>
      </c>
      <c r="T253" t="s">
        <v>4775</v>
      </c>
      <c r="U253" t="s">
        <v>4776</v>
      </c>
      <c r="V253">
        <f>IF(Table1[[#This Row],[rating_count]]&lt;=1000,1,0)</f>
        <v>0</v>
      </c>
      <c r="W253">
        <f>Table1[[#This Row],[rating]]*LOG10(Table1[[#This Row],[rating_count]]+1)</f>
        <v>18.429502538959838</v>
      </c>
    </row>
    <row r="254" spans="1:23" x14ac:dyDescent="0.3">
      <c r="A254" t="s">
        <v>13</v>
      </c>
      <c r="B254" t="s">
        <v>14</v>
      </c>
      <c r="C254" t="s">
        <v>15</v>
      </c>
      <c r="D254" t="str">
        <f t="shared" si="15"/>
        <v>Computers&amp;Accessories</v>
      </c>
      <c r="E254">
        <v>399</v>
      </c>
      <c r="F254">
        <v>1099</v>
      </c>
      <c r="G254" t="str">
        <f t="shared" si="16"/>
        <v>₹1,000–₹4,999</v>
      </c>
      <c r="H254" s="5">
        <v>0.64</v>
      </c>
      <c r="I254">
        <v>64</v>
      </c>
      <c r="J254" t="str">
        <f t="shared" si="17"/>
        <v>53-65%</v>
      </c>
      <c r="K254">
        <v>4.2</v>
      </c>
      <c r="L254" s="8">
        <v>24270</v>
      </c>
      <c r="M254">
        <f>Table1[[#This Row],[actual_price]]*Table1[[#This Row],[rating_count]]</f>
        <v>26672730</v>
      </c>
      <c r="N254" t="s">
        <v>16</v>
      </c>
      <c r="O254" t="str">
        <f t="shared" si="18"/>
        <v>AG3D6O4STAQKAY2UVGEUV46KN35Q</v>
      </c>
      <c r="P254" t="s">
        <v>17</v>
      </c>
      <c r="Q254" t="str">
        <f t="shared" si="19"/>
        <v>R3HXWT0LRP0NMF</v>
      </c>
      <c r="R254" t="s">
        <v>18</v>
      </c>
      <c r="S254" t="s">
        <v>662</v>
      </c>
      <c r="T254" t="s">
        <v>2612</v>
      </c>
      <c r="U254" t="s">
        <v>2613</v>
      </c>
      <c r="V254">
        <f>IF(Table1[[#This Row],[rating_count]]&lt;=1000,1,0)</f>
        <v>0</v>
      </c>
      <c r="W254">
        <f>Table1[[#This Row],[rating]]*LOG10(Table1[[#This Row],[rating_count]]+1)</f>
        <v>18.417368215074845</v>
      </c>
    </row>
    <row r="255" spans="1:23" x14ac:dyDescent="0.3">
      <c r="A255" t="s">
        <v>13</v>
      </c>
      <c r="B255" t="s">
        <v>14</v>
      </c>
      <c r="C255" t="s">
        <v>15</v>
      </c>
      <c r="D255" t="str">
        <f t="shared" si="15"/>
        <v>Computers&amp;Accessories</v>
      </c>
      <c r="E255">
        <v>399</v>
      </c>
      <c r="F255">
        <v>1099</v>
      </c>
      <c r="G255" t="str">
        <f t="shared" si="16"/>
        <v>₹1,000–₹4,999</v>
      </c>
      <c r="H255" s="5">
        <v>0.64</v>
      </c>
      <c r="I255">
        <v>64</v>
      </c>
      <c r="J255" t="str">
        <f t="shared" si="17"/>
        <v>53-65%</v>
      </c>
      <c r="K255">
        <v>4.2</v>
      </c>
      <c r="L255" s="8">
        <v>24269</v>
      </c>
      <c r="M255">
        <f>Table1[[#This Row],[actual_price]]*Table1[[#This Row],[rating_count]]</f>
        <v>26671631</v>
      </c>
      <c r="N255" t="s">
        <v>16</v>
      </c>
      <c r="O255" t="str">
        <f t="shared" si="18"/>
        <v>AG3D6O4STAQKAY2UVGEUV46KN35Q</v>
      </c>
      <c r="P255" t="s">
        <v>17</v>
      </c>
      <c r="Q255" t="str">
        <f t="shared" si="19"/>
        <v>R3HXWT0LRP0NMF</v>
      </c>
      <c r="R255" t="s">
        <v>18</v>
      </c>
      <c r="S255" t="s">
        <v>19</v>
      </c>
      <c r="T255" t="s">
        <v>20</v>
      </c>
      <c r="U255" t="s">
        <v>21</v>
      </c>
      <c r="V255">
        <f>IF(Table1[[#This Row],[rating_count]]&lt;=1000,1,0)</f>
        <v>0</v>
      </c>
      <c r="W255">
        <f>Table1[[#This Row],[rating]]*LOG10(Table1[[#This Row],[rating_count]]+1)</f>
        <v>18.417293060594126</v>
      </c>
    </row>
    <row r="256" spans="1:23" x14ac:dyDescent="0.3">
      <c r="A256" t="s">
        <v>333</v>
      </c>
      <c r="B256" t="s">
        <v>334</v>
      </c>
      <c r="C256" t="s">
        <v>15</v>
      </c>
      <c r="D256" t="str">
        <f t="shared" si="15"/>
        <v>Computers&amp;Accessories</v>
      </c>
      <c r="E256">
        <v>399</v>
      </c>
      <c r="F256">
        <v>1099</v>
      </c>
      <c r="G256" t="str">
        <f t="shared" si="16"/>
        <v>₹1,000–₹4,999</v>
      </c>
      <c r="H256" s="5">
        <v>0.64</v>
      </c>
      <c r="I256">
        <v>64</v>
      </c>
      <c r="J256" t="str">
        <f t="shared" si="17"/>
        <v>53-65%</v>
      </c>
      <c r="K256">
        <v>4.2</v>
      </c>
      <c r="L256" s="8">
        <v>24269</v>
      </c>
      <c r="M256">
        <f>Table1[[#This Row],[actual_price]]*Table1[[#This Row],[rating_count]]</f>
        <v>26671631</v>
      </c>
      <c r="N256" t="s">
        <v>16</v>
      </c>
      <c r="O256" t="str">
        <f t="shared" si="18"/>
        <v>AG3D6O4STAQKAY2UVGEUV46KN35Q</v>
      </c>
      <c r="P256" t="s">
        <v>17</v>
      </c>
      <c r="Q256" t="str">
        <f t="shared" si="19"/>
        <v>R3HXWT0LRP0NMF</v>
      </c>
      <c r="R256" t="s">
        <v>18</v>
      </c>
      <c r="S256" t="s">
        <v>19</v>
      </c>
      <c r="T256" t="s">
        <v>335</v>
      </c>
      <c r="U256" t="s">
        <v>336</v>
      </c>
      <c r="V256">
        <f>IF(Table1[[#This Row],[rating_count]]&lt;=1000,1,0)</f>
        <v>0</v>
      </c>
      <c r="W256">
        <f>Table1[[#This Row],[rating]]*LOG10(Table1[[#This Row],[rating_count]]+1)</f>
        <v>18.417293060594126</v>
      </c>
    </row>
    <row r="257" spans="1:23" x14ac:dyDescent="0.3">
      <c r="A257" t="s">
        <v>606</v>
      </c>
      <c r="B257" t="s">
        <v>607</v>
      </c>
      <c r="C257" t="s">
        <v>15</v>
      </c>
      <c r="D257" t="str">
        <f t="shared" si="15"/>
        <v>Computers&amp;Accessories</v>
      </c>
      <c r="E257">
        <v>399</v>
      </c>
      <c r="F257">
        <v>1099</v>
      </c>
      <c r="G257" t="str">
        <f t="shared" si="16"/>
        <v>₹1,000–₹4,999</v>
      </c>
      <c r="H257" s="5">
        <v>0.64</v>
      </c>
      <c r="I257">
        <v>64</v>
      </c>
      <c r="J257" t="str">
        <f t="shared" si="17"/>
        <v>53-65%</v>
      </c>
      <c r="K257">
        <v>4.2</v>
      </c>
      <c r="L257" s="8">
        <v>24269</v>
      </c>
      <c r="M257">
        <f>Table1[[#This Row],[actual_price]]*Table1[[#This Row],[rating_count]]</f>
        <v>26671631</v>
      </c>
      <c r="N257" t="s">
        <v>16</v>
      </c>
      <c r="O257" t="str">
        <f t="shared" si="18"/>
        <v>AG3D6O4STAQKAY2UVGEUV46KN35Q</v>
      </c>
      <c r="P257" t="s">
        <v>17</v>
      </c>
      <c r="Q257" t="str">
        <f t="shared" si="19"/>
        <v>R3HXWT0LRP0NMF</v>
      </c>
      <c r="R257" t="s">
        <v>18</v>
      </c>
      <c r="S257" t="s">
        <v>608</v>
      </c>
      <c r="T257" t="s">
        <v>609</v>
      </c>
      <c r="U257" t="s">
        <v>610</v>
      </c>
      <c r="V257">
        <f>IF(Table1[[#This Row],[rating_count]]&lt;=1000,1,0)</f>
        <v>0</v>
      </c>
      <c r="W257">
        <f>Table1[[#This Row],[rating]]*LOG10(Table1[[#This Row],[rating_count]]+1)</f>
        <v>18.417293060594126</v>
      </c>
    </row>
    <row r="258" spans="1:23" x14ac:dyDescent="0.3">
      <c r="A258" t="s">
        <v>660</v>
      </c>
      <c r="B258" t="s">
        <v>661</v>
      </c>
      <c r="C258" t="s">
        <v>15</v>
      </c>
      <c r="D258" t="str">
        <f t="shared" ref="D258:D321" si="20">IFERROR(LEFT(C258, FIND("|", C258)-1), C258)</f>
        <v>Computers&amp;Accessories</v>
      </c>
      <c r="E258">
        <v>649</v>
      </c>
      <c r="F258">
        <v>1999</v>
      </c>
      <c r="G258" t="str">
        <f t="shared" ref="G258:G321" si="21">IF(F258&lt;1000,"₹0–₹999",IF(F258&lt;5000,"₹1,000–₹4,999",IF(F258&lt;10000,"₹5,000–₹9,999",IF(F258&lt;20000,"₹10,000–₹19,999",IF(F258&lt;30000,"₹20,000–₹29,999",IF(F258&lt;40000,"₹30,000–₹39,999","₹40,000 and above"))))))</f>
        <v>₹1,000–₹4,999</v>
      </c>
      <c r="H258" s="5">
        <v>0.64</v>
      </c>
      <c r="I258">
        <v>68</v>
      </c>
      <c r="J258" t="str">
        <f t="shared" ref="J258:J321" si="22">IF(I258&lt;=13,"0-13%", IF(I258&lt;=26,"14-26%", IF(I258&lt;=39,"27-39%", IF(I258&lt;=52,"40-52%", IF(I258&lt;=65,"53-65%", IF(I258&lt;=78,"66-78%", "79-94%"))))))</f>
        <v>66-78%</v>
      </c>
      <c r="K258">
        <v>4.2</v>
      </c>
      <c r="L258" s="8">
        <v>24269</v>
      </c>
      <c r="M258">
        <f>Table1[[#This Row],[actual_price]]*Table1[[#This Row],[rating_count]]</f>
        <v>48513731</v>
      </c>
      <c r="N258" t="s">
        <v>16</v>
      </c>
      <c r="O258" t="str">
        <f t="shared" ref="O258:O321" si="23">IFERROR(LEFT(N258, FIND(",", N258)-1), N258)</f>
        <v>AG3D6O4STAQKAY2UVGEUV46KN35Q</v>
      </c>
      <c r="P258" t="s">
        <v>17</v>
      </c>
      <c r="Q258" t="str">
        <f t="shared" ref="Q258:Q321" si="24">IFERROR(LEFT(P258, FIND(",", P258)-1), P258)</f>
        <v>R3HXWT0LRP0NMF</v>
      </c>
      <c r="R258" t="s">
        <v>18</v>
      </c>
      <c r="S258" t="s">
        <v>662</v>
      </c>
      <c r="T258" t="s">
        <v>663</v>
      </c>
      <c r="U258" t="s">
        <v>664</v>
      </c>
      <c r="V258">
        <f>IF(Table1[[#This Row],[rating_count]]&lt;=1000,1,0)</f>
        <v>0</v>
      </c>
      <c r="W258">
        <f>Table1[[#This Row],[rating]]*LOG10(Table1[[#This Row],[rating_count]]+1)</f>
        <v>18.417293060594126</v>
      </c>
    </row>
    <row r="259" spans="1:23" x14ac:dyDescent="0.3">
      <c r="A259" t="s">
        <v>781</v>
      </c>
      <c r="B259" t="s">
        <v>782</v>
      </c>
      <c r="C259" t="s">
        <v>15</v>
      </c>
      <c r="D259" t="str">
        <f t="shared" si="20"/>
        <v>Computers&amp;Accessories</v>
      </c>
      <c r="E259">
        <v>449</v>
      </c>
      <c r="F259">
        <v>1299</v>
      </c>
      <c r="G259" t="str">
        <f t="shared" si="21"/>
        <v>₹1,000–₹4,999</v>
      </c>
      <c r="H259" s="5">
        <v>0.64</v>
      </c>
      <c r="I259">
        <v>65</v>
      </c>
      <c r="J259" t="str">
        <f t="shared" si="22"/>
        <v>53-65%</v>
      </c>
      <c r="K259">
        <v>4.2</v>
      </c>
      <c r="L259" s="8">
        <v>24269</v>
      </c>
      <c r="M259">
        <f>Table1[[#This Row],[actual_price]]*Table1[[#This Row],[rating_count]]</f>
        <v>31525431</v>
      </c>
      <c r="N259" t="s">
        <v>16</v>
      </c>
      <c r="O259" t="str">
        <f t="shared" si="23"/>
        <v>AG3D6O4STAQKAY2UVGEUV46KN35Q</v>
      </c>
      <c r="P259" t="s">
        <v>17</v>
      </c>
      <c r="Q259" t="str">
        <f t="shared" si="24"/>
        <v>R3HXWT0LRP0NMF</v>
      </c>
      <c r="R259" t="s">
        <v>18</v>
      </c>
      <c r="S259" t="s">
        <v>19</v>
      </c>
      <c r="T259" t="s">
        <v>20</v>
      </c>
      <c r="U259" t="s">
        <v>783</v>
      </c>
      <c r="V259">
        <f>IF(Table1[[#This Row],[rating_count]]&lt;=1000,1,0)</f>
        <v>0</v>
      </c>
      <c r="W259">
        <f>Table1[[#This Row],[rating]]*LOG10(Table1[[#This Row],[rating_count]]+1)</f>
        <v>18.417293060594126</v>
      </c>
    </row>
    <row r="260" spans="1:23" x14ac:dyDescent="0.3">
      <c r="A260" t="s">
        <v>1569</v>
      </c>
      <c r="B260" t="s">
        <v>1570</v>
      </c>
      <c r="C260" t="s">
        <v>15</v>
      </c>
      <c r="D260" t="str">
        <f t="shared" si="20"/>
        <v>Computers&amp;Accessories</v>
      </c>
      <c r="E260">
        <v>649</v>
      </c>
      <c r="F260">
        <v>1999</v>
      </c>
      <c r="G260" t="str">
        <f t="shared" si="21"/>
        <v>₹1,000–₹4,999</v>
      </c>
      <c r="H260" s="5">
        <v>0.64</v>
      </c>
      <c r="I260">
        <v>68</v>
      </c>
      <c r="J260" t="str">
        <f t="shared" si="22"/>
        <v>66-78%</v>
      </c>
      <c r="K260">
        <v>4.2</v>
      </c>
      <c r="L260" s="8">
        <v>24269</v>
      </c>
      <c r="M260">
        <f>Table1[[#This Row],[actual_price]]*Table1[[#This Row],[rating_count]]</f>
        <v>48513731</v>
      </c>
      <c r="N260" t="s">
        <v>16</v>
      </c>
      <c r="O260" t="str">
        <f t="shared" si="23"/>
        <v>AG3D6O4STAQKAY2UVGEUV46KN35Q</v>
      </c>
      <c r="P260" t="s">
        <v>17</v>
      </c>
      <c r="Q260" t="str">
        <f t="shared" si="24"/>
        <v>R3HXWT0LRP0NMF</v>
      </c>
      <c r="R260" t="s">
        <v>18</v>
      </c>
      <c r="S260" t="s">
        <v>662</v>
      </c>
      <c r="T260" t="s">
        <v>1571</v>
      </c>
      <c r="U260" t="s">
        <v>1572</v>
      </c>
      <c r="V260">
        <f>IF(Table1[[#This Row],[rating_count]]&lt;=1000,1,0)</f>
        <v>0</v>
      </c>
      <c r="W260">
        <f>Table1[[#This Row],[rating]]*LOG10(Table1[[#This Row],[rating_count]]+1)</f>
        <v>18.417293060594126</v>
      </c>
    </row>
    <row r="261" spans="1:23" x14ac:dyDescent="0.3">
      <c r="A261" t="s">
        <v>13</v>
      </c>
      <c r="B261" t="s">
        <v>14</v>
      </c>
      <c r="C261" t="s">
        <v>15</v>
      </c>
      <c r="D261" t="str">
        <f t="shared" si="20"/>
        <v>Computers&amp;Accessories</v>
      </c>
      <c r="E261">
        <v>399</v>
      </c>
      <c r="F261">
        <v>1099</v>
      </c>
      <c r="G261" t="str">
        <f t="shared" si="21"/>
        <v>₹1,000–₹4,999</v>
      </c>
      <c r="H261" s="5">
        <v>0.64</v>
      </c>
      <c r="I261">
        <v>64</v>
      </c>
      <c r="J261" t="str">
        <f t="shared" si="22"/>
        <v>53-65%</v>
      </c>
      <c r="K261">
        <v>4.2</v>
      </c>
      <c r="L261" s="8">
        <v>24269</v>
      </c>
      <c r="M261">
        <f>Table1[[#This Row],[actual_price]]*Table1[[#This Row],[rating_count]]</f>
        <v>26671631</v>
      </c>
      <c r="N261" t="s">
        <v>16</v>
      </c>
      <c r="O261" t="str">
        <f t="shared" si="23"/>
        <v>AG3D6O4STAQKAY2UVGEUV46KN35Q</v>
      </c>
      <c r="P261" t="s">
        <v>17</v>
      </c>
      <c r="Q261" t="str">
        <f t="shared" si="24"/>
        <v>R3HXWT0LRP0NMF</v>
      </c>
      <c r="R261" t="s">
        <v>18</v>
      </c>
      <c r="S261" t="s">
        <v>608</v>
      </c>
      <c r="T261" t="s">
        <v>4085</v>
      </c>
      <c r="U261" t="s">
        <v>4086</v>
      </c>
      <c r="V261">
        <f>IF(Table1[[#This Row],[rating_count]]&lt;=1000,1,0)</f>
        <v>0</v>
      </c>
      <c r="W261">
        <f>Table1[[#This Row],[rating]]*LOG10(Table1[[#This Row],[rating_count]]+1)</f>
        <v>18.417293060594126</v>
      </c>
    </row>
    <row r="262" spans="1:23" x14ac:dyDescent="0.3">
      <c r="A262" t="s">
        <v>7129</v>
      </c>
      <c r="B262" t="s">
        <v>7130</v>
      </c>
      <c r="C262" t="s">
        <v>7054</v>
      </c>
      <c r="D262" t="str">
        <f t="shared" si="20"/>
        <v>Home&amp;Kitchen</v>
      </c>
      <c r="E262">
        <v>599</v>
      </c>
      <c r="F262">
        <v>785</v>
      </c>
      <c r="G262" t="str">
        <f t="shared" si="21"/>
        <v>₹0–₹999</v>
      </c>
      <c r="H262" s="5">
        <v>0.64</v>
      </c>
      <c r="I262">
        <v>24</v>
      </c>
      <c r="J262" t="str">
        <f t="shared" si="22"/>
        <v>14-26%</v>
      </c>
      <c r="K262">
        <v>4.2</v>
      </c>
      <c r="L262" s="8">
        <v>24247</v>
      </c>
      <c r="M262">
        <f>Table1[[#This Row],[actual_price]]*Table1[[#This Row],[rating_count]]</f>
        <v>19033895</v>
      </c>
      <c r="N262" t="s">
        <v>7131</v>
      </c>
      <c r="O262" t="str">
        <f t="shared" si="23"/>
        <v>AHWC6QG7WU35GLKYM6XTOTHAXCIQ</v>
      </c>
      <c r="P262" t="s">
        <v>7132</v>
      </c>
      <c r="Q262" t="str">
        <f t="shared" si="24"/>
        <v>RJRMSM1RS2W29</v>
      </c>
      <c r="R262" t="s">
        <v>7133</v>
      </c>
      <c r="S262" t="s">
        <v>7134</v>
      </c>
      <c r="T262" t="s">
        <v>7135</v>
      </c>
      <c r="U262" t="s">
        <v>7136</v>
      </c>
      <c r="V262">
        <f>IF(Table1[[#This Row],[rating_count]]&lt;=1000,1,0)</f>
        <v>0</v>
      </c>
      <c r="W262">
        <f>Table1[[#This Row],[rating]]*LOG10(Table1[[#This Row],[rating_count]]+1)</f>
        <v>18.41563887811018</v>
      </c>
    </row>
    <row r="263" spans="1:23" x14ac:dyDescent="0.3">
      <c r="A263" t="s">
        <v>4643</v>
      </c>
      <c r="B263" t="s">
        <v>4644</v>
      </c>
      <c r="C263" t="s">
        <v>4645</v>
      </c>
      <c r="D263" t="str">
        <f t="shared" si="20"/>
        <v>Electronics</v>
      </c>
      <c r="E263">
        <v>1549</v>
      </c>
      <c r="F263">
        <v>2495</v>
      </c>
      <c r="G263" t="str">
        <f t="shared" si="21"/>
        <v>₹1,000–₹4,999</v>
      </c>
      <c r="H263" s="5">
        <v>0.64</v>
      </c>
      <c r="I263">
        <v>38</v>
      </c>
      <c r="J263" t="str">
        <f t="shared" si="22"/>
        <v>27-39%</v>
      </c>
      <c r="K263">
        <v>4.4000000000000004</v>
      </c>
      <c r="L263" s="8">
        <v>15137</v>
      </c>
      <c r="M263">
        <f>Table1[[#This Row],[actual_price]]*Table1[[#This Row],[rating_count]]</f>
        <v>37766815</v>
      </c>
      <c r="N263" t="s">
        <v>4646</v>
      </c>
      <c r="O263" t="str">
        <f t="shared" si="23"/>
        <v>AEACCLBAYRCRJLUMTQVS5JSOYYVA</v>
      </c>
      <c r="P263" t="s">
        <v>4647</v>
      </c>
      <c r="Q263" t="str">
        <f t="shared" si="24"/>
        <v>R2QDKL6M3BGGR8</v>
      </c>
      <c r="R263" t="s">
        <v>4648</v>
      </c>
      <c r="S263" t="s">
        <v>4649</v>
      </c>
      <c r="T263" t="s">
        <v>4650</v>
      </c>
      <c r="U263" t="s">
        <v>4651</v>
      </c>
      <c r="V263">
        <f>IF(Table1[[#This Row],[rating_count]]&lt;=1000,1,0)</f>
        <v>0</v>
      </c>
      <c r="W263">
        <f>Table1[[#This Row],[rating]]*LOG10(Table1[[#This Row],[rating_count]]+1)</f>
        <v>18.392301403965362</v>
      </c>
    </row>
    <row r="264" spans="1:23" x14ac:dyDescent="0.3">
      <c r="A264" t="s">
        <v>5016</v>
      </c>
      <c r="B264" t="s">
        <v>5017</v>
      </c>
      <c r="C264" t="s">
        <v>5018</v>
      </c>
      <c r="D264" t="str">
        <f t="shared" si="20"/>
        <v>Electronics</v>
      </c>
      <c r="E264">
        <v>899</v>
      </c>
      <c r="F264">
        <v>1999</v>
      </c>
      <c r="G264" t="str">
        <f t="shared" si="21"/>
        <v>₹1,000–₹4,999</v>
      </c>
      <c r="H264" s="5">
        <v>0.64</v>
      </c>
      <c r="I264">
        <v>55.000000000000007</v>
      </c>
      <c r="J264" t="str">
        <f t="shared" si="22"/>
        <v>53-65%</v>
      </c>
      <c r="K264">
        <v>4.0999999999999996</v>
      </c>
      <c r="L264" s="8">
        <v>30469</v>
      </c>
      <c r="M264">
        <f>Table1[[#This Row],[actual_price]]*Table1[[#This Row],[rating_count]]</f>
        <v>60907531</v>
      </c>
      <c r="N264" t="s">
        <v>5019</v>
      </c>
      <c r="O264" t="str">
        <f t="shared" si="23"/>
        <v>AHICRWO4RPGT5JZX5X62PHKEIOAA</v>
      </c>
      <c r="P264" t="s">
        <v>5020</v>
      </c>
      <c r="Q264" t="str">
        <f t="shared" si="24"/>
        <v>RELVLPI29SFMO</v>
      </c>
      <c r="R264" t="s">
        <v>5021</v>
      </c>
      <c r="S264" t="s">
        <v>5022</v>
      </c>
      <c r="T264" t="s">
        <v>5023</v>
      </c>
      <c r="U264" t="s">
        <v>5024</v>
      </c>
      <c r="V264">
        <f>IF(Table1[[#This Row],[rating_count]]&lt;=1000,1,0)</f>
        <v>0</v>
      </c>
      <c r="W264">
        <f>Table1[[#This Row],[rating]]*LOG10(Table1[[#This Row],[rating_count]]+1)</f>
        <v>18.383877062312958</v>
      </c>
    </row>
    <row r="265" spans="1:23" x14ac:dyDescent="0.3">
      <c r="A265" t="s">
        <v>7052</v>
      </c>
      <c r="B265" t="s">
        <v>7053</v>
      </c>
      <c r="C265" t="s">
        <v>7054</v>
      </c>
      <c r="D265" t="str">
        <f t="shared" si="20"/>
        <v>Home&amp;Kitchen</v>
      </c>
      <c r="E265">
        <v>625</v>
      </c>
      <c r="F265">
        <v>1400</v>
      </c>
      <c r="G265" t="str">
        <f t="shared" si="21"/>
        <v>₹1,000–₹4,999</v>
      </c>
      <c r="H265" s="5">
        <v>0.64</v>
      </c>
      <c r="I265">
        <v>55.000000000000007</v>
      </c>
      <c r="J265" t="str">
        <f t="shared" si="22"/>
        <v>53-65%</v>
      </c>
      <c r="K265">
        <v>4.2</v>
      </c>
      <c r="L265" s="8">
        <v>23316</v>
      </c>
      <c r="M265">
        <f>Table1[[#This Row],[actual_price]]*Table1[[#This Row],[rating_count]]</f>
        <v>32642400</v>
      </c>
      <c r="N265" t="s">
        <v>7055</v>
      </c>
      <c r="O265" t="str">
        <f t="shared" si="23"/>
        <v>AEWW4RY2BE6FRKM6CVAJ2Z4ZTR7Q</v>
      </c>
      <c r="P265" t="s">
        <v>7056</v>
      </c>
      <c r="Q265" t="str">
        <f t="shared" si="24"/>
        <v>RN09522VLQZIP</v>
      </c>
      <c r="R265" t="s">
        <v>7057</v>
      </c>
      <c r="S265" t="s">
        <v>7058</v>
      </c>
      <c r="T265" t="s">
        <v>7059</v>
      </c>
      <c r="U265" t="s">
        <v>7060</v>
      </c>
      <c r="V265">
        <f>IF(Table1[[#This Row],[rating_count]]&lt;=1000,1,0)</f>
        <v>0</v>
      </c>
      <c r="W265">
        <f>Table1[[#This Row],[rating]]*LOG10(Table1[[#This Row],[rating_count]]+1)</f>
        <v>18.34422522536282</v>
      </c>
    </row>
    <row r="266" spans="1:23" x14ac:dyDescent="0.3">
      <c r="A266" t="s">
        <v>5372</v>
      </c>
      <c r="B266" t="s">
        <v>5373</v>
      </c>
      <c r="C266" t="s">
        <v>3922</v>
      </c>
      <c r="D266" t="str">
        <f t="shared" si="20"/>
        <v>Computers&amp;Accessories</v>
      </c>
      <c r="E266">
        <v>899</v>
      </c>
      <c r="F266">
        <v>1499</v>
      </c>
      <c r="G266" t="str">
        <f t="shared" si="21"/>
        <v>₹1,000–₹4,999</v>
      </c>
      <c r="H266" s="5">
        <v>0.64</v>
      </c>
      <c r="I266">
        <v>40</v>
      </c>
      <c r="J266" t="str">
        <f t="shared" si="22"/>
        <v>40-52%</v>
      </c>
      <c r="K266">
        <v>4.2</v>
      </c>
      <c r="L266" s="8">
        <v>23174</v>
      </c>
      <c r="M266">
        <f>Table1[[#This Row],[actual_price]]*Table1[[#This Row],[rating_count]]</f>
        <v>34737826</v>
      </c>
      <c r="N266" t="s">
        <v>5374</v>
      </c>
      <c r="O266" t="str">
        <f t="shared" si="23"/>
        <v>AG6FYUMRVTFM4OWVDHQF4KDQXG3Q</v>
      </c>
      <c r="P266" t="s">
        <v>5375</v>
      </c>
      <c r="Q266" t="str">
        <f t="shared" si="24"/>
        <v>R1PPN2ZEJNHJMZ</v>
      </c>
      <c r="R266" t="s">
        <v>5376</v>
      </c>
      <c r="S266" t="s">
        <v>5377</v>
      </c>
      <c r="T266" t="s">
        <v>5378</v>
      </c>
      <c r="U266" t="s">
        <v>5379</v>
      </c>
      <c r="V266">
        <f>IF(Table1[[#This Row],[rating_count]]&lt;=1000,1,0)</f>
        <v>0</v>
      </c>
      <c r="W266">
        <f>Table1[[#This Row],[rating]]*LOG10(Table1[[#This Row],[rating_count]]+1)</f>
        <v>18.333082919829447</v>
      </c>
    </row>
    <row r="267" spans="1:23" x14ac:dyDescent="0.3">
      <c r="A267" t="s">
        <v>2727</v>
      </c>
      <c r="B267" t="s">
        <v>2728</v>
      </c>
      <c r="C267" t="s">
        <v>2464</v>
      </c>
      <c r="D267" t="str">
        <f t="shared" si="20"/>
        <v>Electronics</v>
      </c>
      <c r="E267">
        <v>399</v>
      </c>
      <c r="F267">
        <v>699</v>
      </c>
      <c r="G267" t="str">
        <f t="shared" si="21"/>
        <v>₹0–₹999</v>
      </c>
      <c r="H267" s="5">
        <v>0.64</v>
      </c>
      <c r="I267">
        <v>43</v>
      </c>
      <c r="J267" t="str">
        <f t="shared" si="22"/>
        <v>40-52%</v>
      </c>
      <c r="K267">
        <v>4</v>
      </c>
      <c r="L267" s="8">
        <v>37817</v>
      </c>
      <c r="M267">
        <f>Table1[[#This Row],[actual_price]]*Table1[[#This Row],[rating_count]]</f>
        <v>26434083</v>
      </c>
      <c r="N267" t="s">
        <v>2729</v>
      </c>
      <c r="O267" t="str">
        <f t="shared" si="23"/>
        <v>AGB2L4VZFZQISJ44XSXNEQOKSTVQ</v>
      </c>
      <c r="P267" t="s">
        <v>2730</v>
      </c>
      <c r="Q267" t="str">
        <f t="shared" si="24"/>
        <v>R2CKMKVZVLVGEN</v>
      </c>
      <c r="R267" t="s">
        <v>2731</v>
      </c>
      <c r="S267" t="s">
        <v>2732</v>
      </c>
      <c r="T267" t="s">
        <v>2733</v>
      </c>
      <c r="U267" t="s">
        <v>2734</v>
      </c>
      <c r="V267">
        <f>IF(Table1[[#This Row],[rating_count]]&lt;=1000,1,0)</f>
        <v>0</v>
      </c>
      <c r="W267">
        <f>Table1[[#This Row],[rating]]*LOG10(Table1[[#This Row],[rating_count]]+1)</f>
        <v>18.310794230037036</v>
      </c>
    </row>
    <row r="268" spans="1:23" x14ac:dyDescent="0.3">
      <c r="A268" t="s">
        <v>6751</v>
      </c>
      <c r="B268" t="s">
        <v>6752</v>
      </c>
      <c r="C268" t="s">
        <v>5027</v>
      </c>
      <c r="D268" t="str">
        <f t="shared" si="20"/>
        <v>Computers&amp;Accessories</v>
      </c>
      <c r="E268">
        <v>249</v>
      </c>
      <c r="F268">
        <v>499</v>
      </c>
      <c r="G268" t="str">
        <f t="shared" si="21"/>
        <v>₹0–₹999</v>
      </c>
      <c r="H268" s="5">
        <v>0.64</v>
      </c>
      <c r="I268">
        <v>50</v>
      </c>
      <c r="J268" t="str">
        <f t="shared" si="22"/>
        <v>40-52%</v>
      </c>
      <c r="K268">
        <v>4.2</v>
      </c>
      <c r="L268" s="8">
        <v>22860</v>
      </c>
      <c r="M268">
        <f>Table1[[#This Row],[actual_price]]*Table1[[#This Row],[rating_count]]</f>
        <v>11407140</v>
      </c>
      <c r="N268" t="s">
        <v>6753</v>
      </c>
      <c r="O268" t="str">
        <f t="shared" si="23"/>
        <v>AH63HFCY2DBQCGPIVKPHXNHTA7WA</v>
      </c>
      <c r="P268" t="s">
        <v>6754</v>
      </c>
      <c r="Q268" t="str">
        <f t="shared" si="24"/>
        <v>R29R1TCYOAWFAX</v>
      </c>
      <c r="R268" t="s">
        <v>6755</v>
      </c>
      <c r="S268" t="s">
        <v>6756</v>
      </c>
      <c r="T268" t="s">
        <v>6757</v>
      </c>
      <c r="U268" t="s">
        <v>6758</v>
      </c>
      <c r="V268">
        <f>IF(Table1[[#This Row],[rating_count]]&lt;=1000,1,0)</f>
        <v>0</v>
      </c>
      <c r="W268">
        <f>Table1[[#This Row],[rating]]*LOG10(Table1[[#This Row],[rating_count]]+1)</f>
        <v>18.308199939340824</v>
      </c>
    </row>
    <row r="269" spans="1:23" x14ac:dyDescent="0.3">
      <c r="A269" t="s">
        <v>4760</v>
      </c>
      <c r="B269" t="s">
        <v>4761</v>
      </c>
      <c r="C269" t="s">
        <v>2464</v>
      </c>
      <c r="D269" t="str">
        <f t="shared" si="20"/>
        <v>Electronics</v>
      </c>
      <c r="E269">
        <v>1499</v>
      </c>
      <c r="F269">
        <v>2999</v>
      </c>
      <c r="G269" t="str">
        <f t="shared" si="21"/>
        <v>₹1,000–₹4,999</v>
      </c>
      <c r="H269" s="5">
        <v>0.64</v>
      </c>
      <c r="I269">
        <v>50</v>
      </c>
      <c r="J269" t="str">
        <f t="shared" si="22"/>
        <v>40-52%</v>
      </c>
      <c r="K269">
        <v>3.7</v>
      </c>
      <c r="L269" s="8">
        <v>87798</v>
      </c>
      <c r="M269">
        <f>Table1[[#This Row],[actual_price]]*Table1[[#This Row],[rating_count]]</f>
        <v>263306202</v>
      </c>
      <c r="N269" t="s">
        <v>4762</v>
      </c>
      <c r="O269" t="str">
        <f t="shared" si="23"/>
        <v>AGZCXPBXKXIEQTY4AH7KM6OPQW3Q</v>
      </c>
      <c r="P269" t="s">
        <v>4763</v>
      </c>
      <c r="Q269" t="str">
        <f t="shared" si="24"/>
        <v>R3NMIVJ17E0X21</v>
      </c>
      <c r="R269" t="s">
        <v>4764</v>
      </c>
      <c r="S269" t="s">
        <v>4765</v>
      </c>
      <c r="T269" t="s">
        <v>4766</v>
      </c>
      <c r="U269" t="s">
        <v>4767</v>
      </c>
      <c r="V269">
        <f>IF(Table1[[#This Row],[rating_count]]&lt;=1000,1,0)</f>
        <v>0</v>
      </c>
      <c r="W269">
        <f>Table1[[#This Row],[rating]]*LOG10(Table1[[#This Row],[rating_count]]+1)</f>
        <v>18.290911407044675</v>
      </c>
    </row>
    <row r="270" spans="1:23" x14ac:dyDescent="0.3">
      <c r="A270" t="s">
        <v>3452</v>
      </c>
      <c r="B270" t="s">
        <v>3453</v>
      </c>
      <c r="C270" t="s">
        <v>2367</v>
      </c>
      <c r="D270" t="str">
        <f t="shared" si="20"/>
        <v>Electronics</v>
      </c>
      <c r="E270">
        <v>1499</v>
      </c>
      <c r="F270">
        <v>9999</v>
      </c>
      <c r="G270" t="str">
        <f t="shared" si="21"/>
        <v>₹5,000–₹9,999</v>
      </c>
      <c r="H270" s="5">
        <v>0.64</v>
      </c>
      <c r="I270">
        <v>85</v>
      </c>
      <c r="J270" t="str">
        <f t="shared" si="22"/>
        <v>79-94%</v>
      </c>
      <c r="K270">
        <v>4.2</v>
      </c>
      <c r="L270" s="8">
        <v>22638</v>
      </c>
      <c r="M270">
        <f>Table1[[#This Row],[actual_price]]*Table1[[#This Row],[rating_count]]</f>
        <v>226357362</v>
      </c>
      <c r="N270" t="s">
        <v>2560</v>
      </c>
      <c r="O270" t="str">
        <f t="shared" si="23"/>
        <v>AH2OARRWRYKQNYKCWGQKO3NOINQQ</v>
      </c>
      <c r="P270" t="s">
        <v>2561</v>
      </c>
      <c r="Q270" t="str">
        <f t="shared" si="24"/>
        <v>R2VEHBS4GTI9SH</v>
      </c>
      <c r="R270" t="s">
        <v>2562</v>
      </c>
      <c r="S270" t="s">
        <v>2563</v>
      </c>
      <c r="T270" t="s">
        <v>3454</v>
      </c>
      <c r="U270" t="s">
        <v>3455</v>
      </c>
      <c r="V270">
        <f>IF(Table1[[#This Row],[rating_count]]&lt;=1000,1,0)</f>
        <v>0</v>
      </c>
      <c r="W270">
        <f>Table1[[#This Row],[rating]]*LOG10(Table1[[#This Row],[rating_count]]+1)</f>
        <v>18.290400405791299</v>
      </c>
    </row>
    <row r="271" spans="1:23" x14ac:dyDescent="0.3">
      <c r="A271" t="s">
        <v>3746</v>
      </c>
      <c r="B271" t="s">
        <v>3747</v>
      </c>
      <c r="C271" t="s">
        <v>2367</v>
      </c>
      <c r="D271" t="str">
        <f t="shared" si="20"/>
        <v>Electronics</v>
      </c>
      <c r="E271">
        <v>1499</v>
      </c>
      <c r="F271">
        <v>7999</v>
      </c>
      <c r="G271" t="str">
        <f t="shared" si="21"/>
        <v>₹5,000–₹9,999</v>
      </c>
      <c r="H271" s="5">
        <v>0.64</v>
      </c>
      <c r="I271">
        <v>81</v>
      </c>
      <c r="J271" t="str">
        <f t="shared" si="22"/>
        <v>79-94%</v>
      </c>
      <c r="K271">
        <v>4.2</v>
      </c>
      <c r="L271" s="8">
        <v>22638</v>
      </c>
      <c r="M271">
        <f>Table1[[#This Row],[actual_price]]*Table1[[#This Row],[rating_count]]</f>
        <v>181081362</v>
      </c>
      <c r="N271" t="s">
        <v>2560</v>
      </c>
      <c r="O271" t="str">
        <f t="shared" si="23"/>
        <v>AH2OARRWRYKQNYKCWGQKO3NOINQQ</v>
      </c>
      <c r="P271" t="s">
        <v>2561</v>
      </c>
      <c r="Q271" t="str">
        <f t="shared" si="24"/>
        <v>R2VEHBS4GTI9SH</v>
      </c>
      <c r="R271" t="s">
        <v>2562</v>
      </c>
      <c r="S271" t="s">
        <v>2563</v>
      </c>
      <c r="T271" t="s">
        <v>3748</v>
      </c>
      <c r="U271" t="s">
        <v>3749</v>
      </c>
      <c r="V271">
        <f>IF(Table1[[#This Row],[rating_count]]&lt;=1000,1,0)</f>
        <v>0</v>
      </c>
      <c r="W271">
        <f>Table1[[#This Row],[rating]]*LOG10(Table1[[#This Row],[rating_count]]+1)</f>
        <v>18.290400405791299</v>
      </c>
    </row>
    <row r="272" spans="1:23" x14ac:dyDescent="0.3">
      <c r="A272" t="s">
        <v>2558</v>
      </c>
      <c r="B272" t="s">
        <v>2559</v>
      </c>
      <c r="C272" t="s">
        <v>2367</v>
      </c>
      <c r="D272" t="str">
        <f t="shared" si="20"/>
        <v>Electronics</v>
      </c>
      <c r="E272">
        <v>1499</v>
      </c>
      <c r="F272">
        <v>7999</v>
      </c>
      <c r="G272" t="str">
        <f t="shared" si="21"/>
        <v>₹5,000–₹9,999</v>
      </c>
      <c r="H272" s="5">
        <v>0.64</v>
      </c>
      <c r="I272">
        <v>81</v>
      </c>
      <c r="J272" t="str">
        <f t="shared" si="22"/>
        <v>79-94%</v>
      </c>
      <c r="K272">
        <v>4.2</v>
      </c>
      <c r="L272" s="8">
        <v>22638</v>
      </c>
      <c r="M272">
        <f>Table1[[#This Row],[actual_price]]*Table1[[#This Row],[rating_count]]</f>
        <v>181081362</v>
      </c>
      <c r="N272" t="s">
        <v>2560</v>
      </c>
      <c r="O272" t="str">
        <f t="shared" si="23"/>
        <v>AH2OARRWRYKQNYKCWGQKO3NOINQQ</v>
      </c>
      <c r="P272" t="s">
        <v>2561</v>
      </c>
      <c r="Q272" t="str">
        <f t="shared" si="24"/>
        <v>R2VEHBS4GTI9SH</v>
      </c>
      <c r="R272" t="s">
        <v>2562</v>
      </c>
      <c r="S272" t="s">
        <v>2563</v>
      </c>
      <c r="T272" t="s">
        <v>4043</v>
      </c>
      <c r="U272" t="s">
        <v>4044</v>
      </c>
      <c r="V272">
        <f>IF(Table1[[#This Row],[rating_count]]&lt;=1000,1,0)</f>
        <v>0</v>
      </c>
      <c r="W272">
        <f>Table1[[#This Row],[rating]]*LOG10(Table1[[#This Row],[rating_count]]+1)</f>
        <v>18.290400405791299</v>
      </c>
    </row>
    <row r="273" spans="1:23" x14ac:dyDescent="0.3">
      <c r="A273" t="s">
        <v>2558</v>
      </c>
      <c r="B273" t="s">
        <v>2559</v>
      </c>
      <c r="C273" t="s">
        <v>2367</v>
      </c>
      <c r="D273" t="str">
        <f t="shared" si="20"/>
        <v>Electronics</v>
      </c>
      <c r="E273">
        <v>1499</v>
      </c>
      <c r="F273">
        <v>7999</v>
      </c>
      <c r="G273" t="str">
        <f t="shared" si="21"/>
        <v>₹5,000–₹9,999</v>
      </c>
      <c r="H273" s="5">
        <v>0.64</v>
      </c>
      <c r="I273">
        <v>81</v>
      </c>
      <c r="J273" t="str">
        <f t="shared" si="22"/>
        <v>79-94%</v>
      </c>
      <c r="K273">
        <v>4.2</v>
      </c>
      <c r="L273" s="8">
        <v>22636</v>
      </c>
      <c r="M273">
        <f>Table1[[#This Row],[actual_price]]*Table1[[#This Row],[rating_count]]</f>
        <v>181065364</v>
      </c>
      <c r="N273" t="s">
        <v>2560</v>
      </c>
      <c r="O273" t="str">
        <f t="shared" si="23"/>
        <v>AH2OARRWRYKQNYKCWGQKO3NOINQQ</v>
      </c>
      <c r="P273" t="s">
        <v>2561</v>
      </c>
      <c r="Q273" t="str">
        <f t="shared" si="24"/>
        <v>R2VEHBS4GTI9SH</v>
      </c>
      <c r="R273" t="s">
        <v>2562</v>
      </c>
      <c r="S273" t="s">
        <v>2563</v>
      </c>
      <c r="T273" t="s">
        <v>2564</v>
      </c>
      <c r="U273" t="s">
        <v>2565</v>
      </c>
      <c r="V273">
        <f>IF(Table1[[#This Row],[rating_count]]&lt;=1000,1,0)</f>
        <v>0</v>
      </c>
      <c r="W273">
        <f>Table1[[#This Row],[rating]]*LOG10(Table1[[#This Row],[rating_count]]+1)</f>
        <v>18.290239257560433</v>
      </c>
    </row>
    <row r="274" spans="1:23" x14ac:dyDescent="0.3">
      <c r="A274" t="s">
        <v>3114</v>
      </c>
      <c r="B274" t="s">
        <v>3115</v>
      </c>
      <c r="C274" t="s">
        <v>3049</v>
      </c>
      <c r="D274" t="str">
        <f t="shared" si="20"/>
        <v>Electronics</v>
      </c>
      <c r="E274">
        <v>999</v>
      </c>
      <c r="F274">
        <v>2899</v>
      </c>
      <c r="G274" t="str">
        <f t="shared" si="21"/>
        <v>₹1,000–₹4,999</v>
      </c>
      <c r="H274" s="5">
        <v>0.64</v>
      </c>
      <c r="I274">
        <v>66</v>
      </c>
      <c r="J274" t="str">
        <f t="shared" si="22"/>
        <v>66-78%</v>
      </c>
      <c r="K274">
        <v>4.7</v>
      </c>
      <c r="L274" s="8">
        <v>7779</v>
      </c>
      <c r="M274">
        <f>Table1[[#This Row],[actual_price]]*Table1[[#This Row],[rating_count]]</f>
        <v>22551321</v>
      </c>
      <c r="N274" t="s">
        <v>3116</v>
      </c>
      <c r="O274" t="str">
        <f t="shared" si="23"/>
        <v>AGQIXFPHABUZ2WPETGRYDB7VSMXA</v>
      </c>
      <c r="P274" t="s">
        <v>3117</v>
      </c>
      <c r="Q274" t="str">
        <f t="shared" si="24"/>
        <v>R13CIOIUD1D8UM</v>
      </c>
      <c r="R274" t="s">
        <v>3118</v>
      </c>
      <c r="S274" t="s">
        <v>3119</v>
      </c>
      <c r="T274" t="s">
        <v>3120</v>
      </c>
      <c r="U274" t="s">
        <v>3121</v>
      </c>
      <c r="V274">
        <f>IF(Table1[[#This Row],[rating_count]]&lt;=1000,1,0)</f>
        <v>0</v>
      </c>
      <c r="W274">
        <f>Table1[[#This Row],[rating]]*LOG10(Table1[[#This Row],[rating_count]]+1)</f>
        <v>18.287604105851539</v>
      </c>
    </row>
    <row r="275" spans="1:23" x14ac:dyDescent="0.3">
      <c r="A275" t="s">
        <v>909</v>
      </c>
      <c r="B275" t="s">
        <v>910</v>
      </c>
      <c r="C275" t="s">
        <v>104</v>
      </c>
      <c r="D275" t="str">
        <f t="shared" si="20"/>
        <v>Electronics</v>
      </c>
      <c r="E275">
        <v>799</v>
      </c>
      <c r="F275">
        <v>1700</v>
      </c>
      <c r="G275" t="str">
        <f t="shared" si="21"/>
        <v>₹1,000–₹4,999</v>
      </c>
      <c r="H275" s="5">
        <v>0.64</v>
      </c>
      <c r="I275">
        <v>53</v>
      </c>
      <c r="J275" t="str">
        <f t="shared" si="22"/>
        <v>53-65%</v>
      </c>
      <c r="K275">
        <v>4.0999999999999996</v>
      </c>
      <c r="L275" s="8">
        <v>28638</v>
      </c>
      <c r="M275">
        <f>Table1[[#This Row],[actual_price]]*Table1[[#This Row],[rating_count]]</f>
        <v>48684600</v>
      </c>
      <c r="N275" t="s">
        <v>911</v>
      </c>
      <c r="O275" t="str">
        <f t="shared" si="23"/>
        <v>AGLZUIR2UEQJFHZ6KGUGFYPYINNQ</v>
      </c>
      <c r="P275" t="s">
        <v>912</v>
      </c>
      <c r="Q275" t="str">
        <f t="shared" si="24"/>
        <v>R1O6L77S7X03S7</v>
      </c>
      <c r="R275" t="s">
        <v>913</v>
      </c>
      <c r="S275" t="s">
        <v>914</v>
      </c>
      <c r="T275" t="s">
        <v>915</v>
      </c>
      <c r="U275" t="s">
        <v>916</v>
      </c>
      <c r="V275">
        <f>IF(Table1[[#This Row],[rating_count]]&lt;=1000,1,0)</f>
        <v>0</v>
      </c>
      <c r="W275">
        <f>Table1[[#This Row],[rating]]*LOG10(Table1[[#This Row],[rating_count]]+1)</f>
        <v>18.273527182776178</v>
      </c>
    </row>
    <row r="276" spans="1:23" x14ac:dyDescent="0.3">
      <c r="A276" t="s">
        <v>2963</v>
      </c>
      <c r="B276" t="s">
        <v>2964</v>
      </c>
      <c r="C276" t="s">
        <v>2543</v>
      </c>
      <c r="D276" t="str">
        <f t="shared" si="20"/>
        <v>Electronics</v>
      </c>
      <c r="E276">
        <v>99</v>
      </c>
      <c r="F276">
        <v>171</v>
      </c>
      <c r="G276" t="str">
        <f t="shared" si="21"/>
        <v>₹0–₹999</v>
      </c>
      <c r="H276" s="5">
        <v>0.64</v>
      </c>
      <c r="I276">
        <v>42</v>
      </c>
      <c r="J276" t="str">
        <f t="shared" si="22"/>
        <v>40-52%</v>
      </c>
      <c r="K276">
        <v>4.5</v>
      </c>
      <c r="L276" s="8">
        <v>11339</v>
      </c>
      <c r="M276">
        <f>Table1[[#This Row],[actual_price]]*Table1[[#This Row],[rating_count]]</f>
        <v>1938969</v>
      </c>
      <c r="N276" t="s">
        <v>2965</v>
      </c>
      <c r="O276" t="str">
        <f t="shared" si="23"/>
        <v>AFIC3QEUDEWLWIHED5B64254Q5QA</v>
      </c>
      <c r="P276" t="s">
        <v>2966</v>
      </c>
      <c r="Q276" t="str">
        <f t="shared" si="24"/>
        <v>R3MQME1SHOPH91</v>
      </c>
      <c r="R276" t="s">
        <v>2967</v>
      </c>
      <c r="S276" t="s">
        <v>2968</v>
      </c>
      <c r="T276" t="s">
        <v>2969</v>
      </c>
      <c r="U276" t="s">
        <v>2970</v>
      </c>
      <c r="V276">
        <f>IF(Table1[[#This Row],[rating_count]]&lt;=1000,1,0)</f>
        <v>0</v>
      </c>
      <c r="W276">
        <f>Table1[[#This Row],[rating]]*LOG10(Table1[[#This Row],[rating_count]]+1)</f>
        <v>18.245758745505995</v>
      </c>
    </row>
    <row r="277" spans="1:23" x14ac:dyDescent="0.3">
      <c r="A277" t="s">
        <v>3690</v>
      </c>
      <c r="B277" t="s">
        <v>3691</v>
      </c>
      <c r="C277" t="s">
        <v>2392</v>
      </c>
      <c r="D277" t="str">
        <f t="shared" si="20"/>
        <v>Electronics</v>
      </c>
      <c r="E277">
        <v>1599</v>
      </c>
      <c r="F277">
        <v>3499</v>
      </c>
      <c r="G277" t="str">
        <f t="shared" si="21"/>
        <v>₹1,000–₹4,999</v>
      </c>
      <c r="H277" s="5">
        <v>0.64</v>
      </c>
      <c r="I277">
        <v>54</v>
      </c>
      <c r="J277" t="str">
        <f t="shared" si="22"/>
        <v>53-65%</v>
      </c>
      <c r="K277">
        <v>4</v>
      </c>
      <c r="L277" s="8">
        <v>36384</v>
      </c>
      <c r="M277">
        <f>Table1[[#This Row],[actual_price]]*Table1[[#This Row],[rating_count]]</f>
        <v>127307616</v>
      </c>
      <c r="N277" t="s">
        <v>3692</v>
      </c>
      <c r="O277" t="str">
        <f t="shared" si="23"/>
        <v>AFQUZXA3JPEY4SN7Y772C3Q55IWA</v>
      </c>
      <c r="P277" t="s">
        <v>3693</v>
      </c>
      <c r="Q277" t="str">
        <f t="shared" si="24"/>
        <v>R3FQMPLCZV75E</v>
      </c>
      <c r="R277" t="s">
        <v>3694</v>
      </c>
      <c r="S277" t="s">
        <v>3695</v>
      </c>
      <c r="T277" t="s">
        <v>3696</v>
      </c>
      <c r="U277" t="s">
        <v>3697</v>
      </c>
      <c r="V277">
        <f>IF(Table1[[#This Row],[rating_count]]&lt;=1000,1,0)</f>
        <v>0</v>
      </c>
      <c r="W277">
        <f>Table1[[#This Row],[rating]]*LOG10(Table1[[#This Row],[rating_count]]+1)</f>
        <v>18.243689517029882</v>
      </c>
    </row>
    <row r="278" spans="1:23" x14ac:dyDescent="0.3">
      <c r="A278" t="s">
        <v>6100</v>
      </c>
      <c r="B278" t="s">
        <v>6101</v>
      </c>
      <c r="C278" t="s">
        <v>2392</v>
      </c>
      <c r="D278" t="str">
        <f t="shared" si="20"/>
        <v>Electronics</v>
      </c>
      <c r="E278">
        <v>900</v>
      </c>
      <c r="F278">
        <v>2499</v>
      </c>
      <c r="G278" t="str">
        <f t="shared" si="21"/>
        <v>₹1,000–₹4,999</v>
      </c>
      <c r="H278" s="5">
        <v>0.64</v>
      </c>
      <c r="I278">
        <v>64</v>
      </c>
      <c r="J278" t="str">
        <f t="shared" si="22"/>
        <v>53-65%</v>
      </c>
      <c r="K278">
        <v>4</v>
      </c>
      <c r="L278" s="8">
        <v>36384</v>
      </c>
      <c r="M278">
        <f>Table1[[#This Row],[actual_price]]*Table1[[#This Row],[rating_count]]</f>
        <v>90923616</v>
      </c>
      <c r="N278" t="s">
        <v>3692</v>
      </c>
      <c r="O278" t="str">
        <f t="shared" si="23"/>
        <v>AFQUZXA3JPEY4SN7Y772C3Q55IWA</v>
      </c>
      <c r="P278" t="s">
        <v>3693</v>
      </c>
      <c r="Q278" t="str">
        <f t="shared" si="24"/>
        <v>R3FQMPLCZV75E</v>
      </c>
      <c r="R278" t="s">
        <v>3694</v>
      </c>
      <c r="S278" t="s">
        <v>3695</v>
      </c>
      <c r="T278" t="s">
        <v>6102</v>
      </c>
      <c r="U278" t="s">
        <v>6103</v>
      </c>
      <c r="V278">
        <f>IF(Table1[[#This Row],[rating_count]]&lt;=1000,1,0)</f>
        <v>0</v>
      </c>
      <c r="W278">
        <f>Table1[[#This Row],[rating]]*LOG10(Table1[[#This Row],[rating_count]]+1)</f>
        <v>18.243689517029882</v>
      </c>
    </row>
    <row r="279" spans="1:23" x14ac:dyDescent="0.3">
      <c r="A279" t="s">
        <v>4794</v>
      </c>
      <c r="B279" t="s">
        <v>4795</v>
      </c>
      <c r="C279" t="s">
        <v>2464</v>
      </c>
      <c r="D279" t="str">
        <f t="shared" si="20"/>
        <v>Electronics</v>
      </c>
      <c r="E279">
        <v>1199</v>
      </c>
      <c r="F279">
        <v>5999</v>
      </c>
      <c r="G279" t="str">
        <f t="shared" si="21"/>
        <v>₹5,000–₹9,999</v>
      </c>
      <c r="H279" s="5">
        <v>0.64</v>
      </c>
      <c r="I279">
        <v>80</v>
      </c>
      <c r="J279" t="str">
        <f t="shared" si="22"/>
        <v>79-94%</v>
      </c>
      <c r="K279">
        <v>3.9</v>
      </c>
      <c r="L279" s="8">
        <v>47521</v>
      </c>
      <c r="M279">
        <f>Table1[[#This Row],[actual_price]]*Table1[[#This Row],[rating_count]]</f>
        <v>285078479</v>
      </c>
      <c r="N279" t="s">
        <v>4796</v>
      </c>
      <c r="O279" t="str">
        <f t="shared" si="23"/>
        <v>AEU6MYQDUVKLBHRXLKVRUIEWLX6Q</v>
      </c>
      <c r="P279" t="s">
        <v>4797</v>
      </c>
      <c r="Q279" t="str">
        <f t="shared" si="24"/>
        <v>R9WFEPTQ1AVOT</v>
      </c>
      <c r="R279" t="s">
        <v>4798</v>
      </c>
      <c r="S279" t="s">
        <v>4799</v>
      </c>
      <c r="T279" t="s">
        <v>4800</v>
      </c>
      <c r="U279" t="s">
        <v>4801</v>
      </c>
      <c r="V279">
        <f>IF(Table1[[#This Row],[rating_count]]&lt;=1000,1,0)</f>
        <v>0</v>
      </c>
      <c r="W279">
        <f>Table1[[#This Row],[rating]]*LOG10(Table1[[#This Row],[rating_count]]+1)</f>
        <v>18.239889368905569</v>
      </c>
    </row>
    <row r="280" spans="1:23" x14ac:dyDescent="0.3">
      <c r="A280" t="s">
        <v>2408</v>
      </c>
      <c r="B280" t="s">
        <v>2409</v>
      </c>
      <c r="C280" t="s">
        <v>2401</v>
      </c>
      <c r="D280" t="str">
        <f t="shared" si="20"/>
        <v>Electronics</v>
      </c>
      <c r="E280">
        <v>28999</v>
      </c>
      <c r="F280">
        <v>28999</v>
      </c>
      <c r="G280" t="str">
        <f t="shared" si="21"/>
        <v>₹20,000–₹29,999</v>
      </c>
      <c r="H280" s="5">
        <v>0.64</v>
      </c>
      <c r="I280">
        <v>0</v>
      </c>
      <c r="J280" t="str">
        <f t="shared" si="22"/>
        <v>0-13%</v>
      </c>
      <c r="K280">
        <v>4.3</v>
      </c>
      <c r="L280" s="8">
        <v>17415</v>
      </c>
      <c r="M280">
        <f>Table1[[#This Row],[actual_price]]*Table1[[#This Row],[rating_count]]</f>
        <v>505017585</v>
      </c>
      <c r="N280" t="s">
        <v>2410</v>
      </c>
      <c r="O280" t="str">
        <f t="shared" si="23"/>
        <v>AEREO7C5GLYYYV6YXK7X4UCCQTJQ</v>
      </c>
      <c r="P280" t="s">
        <v>2411</v>
      </c>
      <c r="Q280" t="str">
        <f t="shared" si="24"/>
        <v>R128LZ0DN2NZBZ</v>
      </c>
      <c r="R280" t="s">
        <v>2412</v>
      </c>
      <c r="S280" t="s">
        <v>2413</v>
      </c>
      <c r="T280" t="s">
        <v>2414</v>
      </c>
      <c r="U280" t="s">
        <v>2415</v>
      </c>
      <c r="V280">
        <f>IF(Table1[[#This Row],[rating_count]]&lt;=1000,1,0)</f>
        <v>0</v>
      </c>
      <c r="W280">
        <f>Table1[[#This Row],[rating]]*LOG10(Table1[[#This Row],[rating_count]]+1)</f>
        <v>18.236078188942063</v>
      </c>
    </row>
    <row r="281" spans="1:23" x14ac:dyDescent="0.3">
      <c r="A281" t="s">
        <v>2416</v>
      </c>
      <c r="B281" t="s">
        <v>2417</v>
      </c>
      <c r="C281" t="s">
        <v>2401</v>
      </c>
      <c r="D281" t="str">
        <f t="shared" si="20"/>
        <v>Electronics</v>
      </c>
      <c r="E281">
        <v>28999</v>
      </c>
      <c r="F281">
        <v>28999</v>
      </c>
      <c r="G281" t="str">
        <f t="shared" si="21"/>
        <v>₹20,000–₹29,999</v>
      </c>
      <c r="H281" s="5">
        <v>0.64</v>
      </c>
      <c r="I281">
        <v>0</v>
      </c>
      <c r="J281" t="str">
        <f t="shared" si="22"/>
        <v>0-13%</v>
      </c>
      <c r="K281">
        <v>4.3</v>
      </c>
      <c r="L281" s="8">
        <v>17415</v>
      </c>
      <c r="M281">
        <f>Table1[[#This Row],[actual_price]]*Table1[[#This Row],[rating_count]]</f>
        <v>505017585</v>
      </c>
      <c r="N281" t="s">
        <v>2410</v>
      </c>
      <c r="O281" t="str">
        <f t="shared" si="23"/>
        <v>AEREO7C5GLYYYV6YXK7X4UCCQTJQ</v>
      </c>
      <c r="P281" t="s">
        <v>2411</v>
      </c>
      <c r="Q281" t="str">
        <f t="shared" si="24"/>
        <v>R128LZ0DN2NZBZ</v>
      </c>
      <c r="R281" t="s">
        <v>2412</v>
      </c>
      <c r="S281" t="s">
        <v>2413</v>
      </c>
      <c r="T281" t="s">
        <v>2418</v>
      </c>
      <c r="U281" t="s">
        <v>2419</v>
      </c>
      <c r="V281">
        <f>IF(Table1[[#This Row],[rating_count]]&lt;=1000,1,0)</f>
        <v>0</v>
      </c>
      <c r="W281">
        <f>Table1[[#This Row],[rating]]*LOG10(Table1[[#This Row],[rating_count]]+1)</f>
        <v>18.236078188942063</v>
      </c>
    </row>
    <row r="282" spans="1:23" x14ac:dyDescent="0.3">
      <c r="A282" t="s">
        <v>2829</v>
      </c>
      <c r="B282" t="s">
        <v>2830</v>
      </c>
      <c r="C282" t="s">
        <v>2401</v>
      </c>
      <c r="D282" t="str">
        <f t="shared" si="20"/>
        <v>Electronics</v>
      </c>
      <c r="E282">
        <v>33999</v>
      </c>
      <c r="F282">
        <v>33999</v>
      </c>
      <c r="G282" t="str">
        <f t="shared" si="21"/>
        <v>₹30,000–₹39,999</v>
      </c>
      <c r="H282" s="5">
        <v>0.64</v>
      </c>
      <c r="I282">
        <v>0</v>
      </c>
      <c r="J282" t="str">
        <f t="shared" si="22"/>
        <v>0-13%</v>
      </c>
      <c r="K282">
        <v>4.3</v>
      </c>
      <c r="L282" s="8">
        <v>17415</v>
      </c>
      <c r="M282">
        <f>Table1[[#This Row],[actual_price]]*Table1[[#This Row],[rating_count]]</f>
        <v>592092585</v>
      </c>
      <c r="N282" t="s">
        <v>2410</v>
      </c>
      <c r="O282" t="str">
        <f t="shared" si="23"/>
        <v>AEREO7C5GLYYYV6YXK7X4UCCQTJQ</v>
      </c>
      <c r="P282" t="s">
        <v>2411</v>
      </c>
      <c r="Q282" t="str">
        <f t="shared" si="24"/>
        <v>R128LZ0DN2NZBZ</v>
      </c>
      <c r="R282" t="s">
        <v>2412</v>
      </c>
      <c r="S282" t="s">
        <v>2413</v>
      </c>
      <c r="T282" t="s">
        <v>2414</v>
      </c>
      <c r="U282" t="s">
        <v>2831</v>
      </c>
      <c r="V282">
        <f>IF(Table1[[#This Row],[rating_count]]&lt;=1000,1,0)</f>
        <v>0</v>
      </c>
      <c r="W282">
        <f>Table1[[#This Row],[rating]]*LOG10(Table1[[#This Row],[rating_count]]+1)</f>
        <v>18.236078188942063</v>
      </c>
    </row>
    <row r="283" spans="1:23" x14ac:dyDescent="0.3">
      <c r="A283" t="s">
        <v>5475</v>
      </c>
      <c r="B283" t="s">
        <v>5476</v>
      </c>
      <c r="C283" t="s">
        <v>3947</v>
      </c>
      <c r="D283" t="str">
        <f t="shared" si="20"/>
        <v>Computers&amp;Accessories</v>
      </c>
      <c r="E283">
        <v>1889</v>
      </c>
      <c r="F283">
        <v>2699</v>
      </c>
      <c r="G283" t="str">
        <f t="shared" si="21"/>
        <v>₹1,000–₹4,999</v>
      </c>
      <c r="H283" s="5">
        <v>0.64</v>
      </c>
      <c r="I283">
        <v>30</v>
      </c>
      <c r="J283" t="str">
        <f t="shared" si="22"/>
        <v>27-39%</v>
      </c>
      <c r="K283">
        <v>4.3</v>
      </c>
      <c r="L283" s="8">
        <v>17394</v>
      </c>
      <c r="M283">
        <f>Table1[[#This Row],[actual_price]]*Table1[[#This Row],[rating_count]]</f>
        <v>46946406</v>
      </c>
      <c r="N283" t="s">
        <v>5477</v>
      </c>
      <c r="O283" t="str">
        <f t="shared" si="23"/>
        <v>AH4RET52ZMGRWFVZDYIC3ANTDNZA</v>
      </c>
      <c r="P283" t="s">
        <v>5478</v>
      </c>
      <c r="Q283" t="str">
        <f t="shared" si="24"/>
        <v>R3MDF3ZNTMFS3M</v>
      </c>
      <c r="R283" t="s">
        <v>5479</v>
      </c>
      <c r="S283" t="s">
        <v>5480</v>
      </c>
      <c r="T283" t="s">
        <v>5481</v>
      </c>
      <c r="U283" t="s">
        <v>5482</v>
      </c>
      <c r="V283">
        <f>IF(Table1[[#This Row],[rating_count]]&lt;=1000,1,0)</f>
        <v>0</v>
      </c>
      <c r="W283">
        <f>Table1[[#This Row],[rating]]*LOG10(Table1[[#This Row],[rating_count]]+1)</f>
        <v>18.233825062259513</v>
      </c>
    </row>
    <row r="284" spans="1:23" x14ac:dyDescent="0.3">
      <c r="A284" t="s">
        <v>3255</v>
      </c>
      <c r="B284" t="s">
        <v>3256</v>
      </c>
      <c r="C284" t="s">
        <v>2543</v>
      </c>
      <c r="D284" t="str">
        <f t="shared" si="20"/>
        <v>Electronics</v>
      </c>
      <c r="E284">
        <v>499</v>
      </c>
      <c r="F284">
        <v>599</v>
      </c>
      <c r="G284" t="str">
        <f t="shared" si="21"/>
        <v>₹0–₹999</v>
      </c>
      <c r="H284" s="5">
        <v>0.64</v>
      </c>
      <c r="I284">
        <v>17</v>
      </c>
      <c r="J284" t="str">
        <f t="shared" si="22"/>
        <v>14-26%</v>
      </c>
      <c r="K284">
        <v>4.2</v>
      </c>
      <c r="L284" s="8">
        <v>21916</v>
      </c>
      <c r="M284">
        <f>Table1[[#This Row],[actual_price]]*Table1[[#This Row],[rating_count]]</f>
        <v>13127684</v>
      </c>
      <c r="N284" t="s">
        <v>3257</v>
      </c>
      <c r="O284" t="str">
        <f t="shared" si="23"/>
        <v>AHXMSMSLFDG7IIBBIVO6DY5RPVCA</v>
      </c>
      <c r="P284" t="s">
        <v>3258</v>
      </c>
      <c r="Q284" t="str">
        <f t="shared" si="24"/>
        <v>R28SHHTDCYFLEK</v>
      </c>
      <c r="R284" t="s">
        <v>3259</v>
      </c>
      <c r="S284" t="s">
        <v>3260</v>
      </c>
      <c r="T284" t="s">
        <v>3261</v>
      </c>
      <c r="U284" t="s">
        <v>3262</v>
      </c>
      <c r="V284">
        <f>IF(Table1[[#This Row],[rating_count]]&lt;=1000,1,0)</f>
        <v>0</v>
      </c>
      <c r="W284">
        <f>Table1[[#This Row],[rating]]*LOG10(Table1[[#This Row],[rating_count]]+1)</f>
        <v>18.231280652050923</v>
      </c>
    </row>
    <row r="285" spans="1:23" x14ac:dyDescent="0.3">
      <c r="A285" t="s">
        <v>2639</v>
      </c>
      <c r="B285" t="s">
        <v>2640</v>
      </c>
      <c r="C285" t="s">
        <v>2367</v>
      </c>
      <c r="D285" t="str">
        <f t="shared" si="20"/>
        <v>Electronics</v>
      </c>
      <c r="E285">
        <v>3999</v>
      </c>
      <c r="F285">
        <v>16999</v>
      </c>
      <c r="G285" t="str">
        <f t="shared" si="21"/>
        <v>₹10,000–₹19,999</v>
      </c>
      <c r="H285" s="5">
        <v>0.64</v>
      </c>
      <c r="I285">
        <v>76</v>
      </c>
      <c r="J285" t="str">
        <f t="shared" si="22"/>
        <v>66-78%</v>
      </c>
      <c r="K285">
        <v>4.3</v>
      </c>
      <c r="L285" s="8">
        <v>17162</v>
      </c>
      <c r="M285">
        <f>Table1[[#This Row],[actual_price]]*Table1[[#This Row],[rating_count]]</f>
        <v>291736838</v>
      </c>
      <c r="N285" t="s">
        <v>2641</v>
      </c>
      <c r="O285" t="str">
        <f t="shared" si="23"/>
        <v>AHQIYGWISGS2IQAQ3OM4IZHKIV4Q</v>
      </c>
      <c r="P285" t="s">
        <v>2642</v>
      </c>
      <c r="Q285" t="str">
        <f t="shared" si="24"/>
        <v>R2FY1Z66KZXJWD</v>
      </c>
      <c r="R285" t="s">
        <v>2643</v>
      </c>
      <c r="S285" t="s">
        <v>2644</v>
      </c>
      <c r="T285" t="s">
        <v>4122</v>
      </c>
      <c r="U285" t="s">
        <v>4123</v>
      </c>
      <c r="V285">
        <f>IF(Table1[[#This Row],[rating_count]]&lt;=1000,1,0)</f>
        <v>0</v>
      </c>
      <c r="W285">
        <f>Table1[[#This Row],[rating]]*LOG10(Table1[[#This Row],[rating_count]]+1)</f>
        <v>18.208750770686919</v>
      </c>
    </row>
    <row r="286" spans="1:23" x14ac:dyDescent="0.3">
      <c r="A286" t="s">
        <v>3828</v>
      </c>
      <c r="B286" t="s">
        <v>2640</v>
      </c>
      <c r="C286" t="s">
        <v>2367</v>
      </c>
      <c r="D286" t="str">
        <f t="shared" si="20"/>
        <v>Electronics</v>
      </c>
      <c r="E286">
        <v>3999</v>
      </c>
      <c r="F286">
        <v>17999</v>
      </c>
      <c r="G286" t="str">
        <f t="shared" si="21"/>
        <v>₹10,000–₹19,999</v>
      </c>
      <c r="H286" s="5">
        <v>0.64</v>
      </c>
      <c r="I286">
        <v>78</v>
      </c>
      <c r="J286" t="str">
        <f t="shared" si="22"/>
        <v>66-78%</v>
      </c>
      <c r="K286">
        <v>4.3</v>
      </c>
      <c r="L286" s="8">
        <v>17161</v>
      </c>
      <c r="M286">
        <f>Table1[[#This Row],[actual_price]]*Table1[[#This Row],[rating_count]]</f>
        <v>308880839</v>
      </c>
      <c r="N286" t="s">
        <v>2641</v>
      </c>
      <c r="O286" t="str">
        <f t="shared" si="23"/>
        <v>AHQIYGWISGS2IQAQ3OM4IZHKIV4Q</v>
      </c>
      <c r="P286" t="s">
        <v>2642</v>
      </c>
      <c r="Q286" t="str">
        <f t="shared" si="24"/>
        <v>R2FY1Z66KZXJWD</v>
      </c>
      <c r="R286" t="s">
        <v>2643</v>
      </c>
      <c r="S286" t="s">
        <v>2644</v>
      </c>
      <c r="T286" t="s">
        <v>3829</v>
      </c>
      <c r="U286" t="s">
        <v>3830</v>
      </c>
      <c r="V286">
        <f>IF(Table1[[#This Row],[rating_count]]&lt;=1000,1,0)</f>
        <v>0</v>
      </c>
      <c r="W286">
        <f>Table1[[#This Row],[rating]]*LOG10(Table1[[#This Row],[rating_count]]+1)</f>
        <v>18.20864195983345</v>
      </c>
    </row>
    <row r="287" spans="1:23" x14ac:dyDescent="0.3">
      <c r="A287" t="s">
        <v>2639</v>
      </c>
      <c r="B287" t="s">
        <v>2640</v>
      </c>
      <c r="C287" t="s">
        <v>2367</v>
      </c>
      <c r="D287" t="str">
        <f t="shared" si="20"/>
        <v>Electronics</v>
      </c>
      <c r="E287">
        <v>3999</v>
      </c>
      <c r="F287">
        <v>16999</v>
      </c>
      <c r="G287" t="str">
        <f t="shared" si="21"/>
        <v>₹10,000–₹19,999</v>
      </c>
      <c r="H287" s="5">
        <v>0.64</v>
      </c>
      <c r="I287">
        <v>76</v>
      </c>
      <c r="J287" t="str">
        <f t="shared" si="22"/>
        <v>66-78%</v>
      </c>
      <c r="K287">
        <v>4.3</v>
      </c>
      <c r="L287" s="8">
        <v>17159</v>
      </c>
      <c r="M287">
        <f>Table1[[#This Row],[actual_price]]*Table1[[#This Row],[rating_count]]</f>
        <v>291685841</v>
      </c>
      <c r="N287" t="s">
        <v>2641</v>
      </c>
      <c r="O287" t="str">
        <f t="shared" si="23"/>
        <v>AHQIYGWISGS2IQAQ3OM4IZHKIV4Q</v>
      </c>
      <c r="P287" t="s">
        <v>2642</v>
      </c>
      <c r="Q287" t="str">
        <f t="shared" si="24"/>
        <v>R2FY1Z66KZXJWD</v>
      </c>
      <c r="R287" t="s">
        <v>2643</v>
      </c>
      <c r="S287" t="s">
        <v>2644</v>
      </c>
      <c r="T287" t="s">
        <v>2645</v>
      </c>
      <c r="U287" t="s">
        <v>2646</v>
      </c>
      <c r="V287">
        <f>IF(Table1[[#This Row],[rating_count]]&lt;=1000,1,0)</f>
        <v>0</v>
      </c>
      <c r="W287">
        <f>Table1[[#This Row],[rating]]*LOG10(Table1[[#This Row],[rating_count]]+1)</f>
        <v>18.208424319104552</v>
      </c>
    </row>
    <row r="288" spans="1:23" x14ac:dyDescent="0.3">
      <c r="A288" t="s">
        <v>3122</v>
      </c>
      <c r="B288" t="s">
        <v>3123</v>
      </c>
      <c r="C288" t="s">
        <v>3124</v>
      </c>
      <c r="D288" t="str">
        <f t="shared" si="20"/>
        <v>Electronics</v>
      </c>
      <c r="E288">
        <v>2099</v>
      </c>
      <c r="F288">
        <v>5999</v>
      </c>
      <c r="G288" t="str">
        <f t="shared" si="21"/>
        <v>₹5,000–₹9,999</v>
      </c>
      <c r="H288" s="5">
        <v>0.64</v>
      </c>
      <c r="I288">
        <v>65</v>
      </c>
      <c r="J288" t="str">
        <f t="shared" si="22"/>
        <v>53-65%</v>
      </c>
      <c r="K288">
        <v>4.3</v>
      </c>
      <c r="L288" s="8">
        <v>17129</v>
      </c>
      <c r="M288">
        <f>Table1[[#This Row],[actual_price]]*Table1[[#This Row],[rating_count]]</f>
        <v>102756871</v>
      </c>
      <c r="N288" t="s">
        <v>3125</v>
      </c>
      <c r="O288" t="str">
        <f t="shared" si="23"/>
        <v>AHJHHQWQ25VCIQHG5XMZN5MRZFYA</v>
      </c>
      <c r="P288" t="s">
        <v>3126</v>
      </c>
      <c r="Q288" t="str">
        <f t="shared" si="24"/>
        <v>R1DVF8WQYO780</v>
      </c>
      <c r="R288" t="s">
        <v>3127</v>
      </c>
      <c r="S288" t="s">
        <v>3128</v>
      </c>
      <c r="T288" t="s">
        <v>3129</v>
      </c>
      <c r="U288" t="s">
        <v>3130</v>
      </c>
      <c r="V288">
        <f>IF(Table1[[#This Row],[rating_count]]&lt;=1000,1,0)</f>
        <v>0</v>
      </c>
      <c r="W288">
        <f>Table1[[#This Row],[rating]]*LOG10(Table1[[#This Row],[rating_count]]+1)</f>
        <v>18.205156660751694</v>
      </c>
    </row>
    <row r="289" spans="1:23" x14ac:dyDescent="0.3">
      <c r="A289" t="s">
        <v>3122</v>
      </c>
      <c r="B289" t="s">
        <v>3123</v>
      </c>
      <c r="C289" t="s">
        <v>3124</v>
      </c>
      <c r="D289" t="str">
        <f t="shared" si="20"/>
        <v>Electronics</v>
      </c>
      <c r="E289">
        <v>2099</v>
      </c>
      <c r="F289">
        <v>5999</v>
      </c>
      <c r="G289" t="str">
        <f t="shared" si="21"/>
        <v>₹5,000–₹9,999</v>
      </c>
      <c r="H289" s="5">
        <v>0.64</v>
      </c>
      <c r="I289">
        <v>65</v>
      </c>
      <c r="J289" t="str">
        <f t="shared" si="22"/>
        <v>53-65%</v>
      </c>
      <c r="K289">
        <v>4.3</v>
      </c>
      <c r="L289" s="8">
        <v>17129</v>
      </c>
      <c r="M289">
        <f>Table1[[#This Row],[actual_price]]*Table1[[#This Row],[rating_count]]</f>
        <v>102756871</v>
      </c>
      <c r="N289" t="s">
        <v>3125</v>
      </c>
      <c r="O289" t="str">
        <f t="shared" si="23"/>
        <v>AHJHHQWQ25VCIQHG5XMZN5MRZFYA</v>
      </c>
      <c r="P289" t="s">
        <v>3126</v>
      </c>
      <c r="Q289" t="str">
        <f t="shared" si="24"/>
        <v>R1DVF8WQYO780</v>
      </c>
      <c r="R289" t="s">
        <v>3127</v>
      </c>
      <c r="S289" t="s">
        <v>3128</v>
      </c>
      <c r="T289" t="s">
        <v>4749</v>
      </c>
      <c r="U289" t="s">
        <v>4750</v>
      </c>
      <c r="V289">
        <f>IF(Table1[[#This Row],[rating_count]]&lt;=1000,1,0)</f>
        <v>0</v>
      </c>
      <c r="W289">
        <f>Table1[[#This Row],[rating]]*LOG10(Table1[[#This Row],[rating_count]]+1)</f>
        <v>18.205156660751694</v>
      </c>
    </row>
    <row r="290" spans="1:23" x14ac:dyDescent="0.3">
      <c r="A290" t="s">
        <v>2532</v>
      </c>
      <c r="B290" t="s">
        <v>2533</v>
      </c>
      <c r="C290" t="s">
        <v>2534</v>
      </c>
      <c r="D290" t="str">
        <f t="shared" si="20"/>
        <v>Electronics</v>
      </c>
      <c r="E290">
        <v>349</v>
      </c>
      <c r="F290">
        <v>999</v>
      </c>
      <c r="G290" t="str">
        <f t="shared" si="21"/>
        <v>₹0–₹999</v>
      </c>
      <c r="H290" s="5">
        <v>0.64</v>
      </c>
      <c r="I290">
        <v>65</v>
      </c>
      <c r="J290" t="str">
        <f t="shared" si="22"/>
        <v>53-65%</v>
      </c>
      <c r="K290">
        <v>3.9</v>
      </c>
      <c r="L290" s="8">
        <v>46399</v>
      </c>
      <c r="M290">
        <f>Table1[[#This Row],[actual_price]]*Table1[[#This Row],[rating_count]]</f>
        <v>46352601</v>
      </c>
      <c r="N290" t="s">
        <v>2535</v>
      </c>
      <c r="O290" t="str">
        <f t="shared" si="23"/>
        <v>AGHVT7WT5L4HJE2K7U2JG2YCED2Q</v>
      </c>
      <c r="P290" t="s">
        <v>2536</v>
      </c>
      <c r="Q290" t="str">
        <f t="shared" si="24"/>
        <v>RRCQZ1NUT86W1</v>
      </c>
      <c r="R290" t="s">
        <v>2537</v>
      </c>
      <c r="S290" t="s">
        <v>2538</v>
      </c>
      <c r="T290" t="s">
        <v>2539</v>
      </c>
      <c r="U290" t="s">
        <v>2540</v>
      </c>
      <c r="V290">
        <f>IF(Table1[[#This Row],[rating_count]]&lt;=1000,1,0)</f>
        <v>0</v>
      </c>
      <c r="W290">
        <f>Table1[[#This Row],[rating]]*LOG10(Table1[[#This Row],[rating_count]]+1)</f>
        <v>18.199420124164035</v>
      </c>
    </row>
    <row r="291" spans="1:23" x14ac:dyDescent="0.3">
      <c r="A291" t="s">
        <v>286</v>
      </c>
      <c r="B291" t="s">
        <v>287</v>
      </c>
      <c r="C291" t="s">
        <v>15</v>
      </c>
      <c r="D291" t="str">
        <f t="shared" si="20"/>
        <v>Computers&amp;Accessories</v>
      </c>
      <c r="E291">
        <v>899</v>
      </c>
      <c r="F291">
        <v>1900</v>
      </c>
      <c r="G291" t="str">
        <f t="shared" si="21"/>
        <v>₹1,000–₹4,999</v>
      </c>
      <c r="H291" s="5">
        <v>0.64</v>
      </c>
      <c r="I291">
        <v>53</v>
      </c>
      <c r="J291" t="str">
        <f t="shared" si="22"/>
        <v>53-65%</v>
      </c>
      <c r="K291">
        <v>4.4000000000000004</v>
      </c>
      <c r="L291" s="8">
        <v>13552</v>
      </c>
      <c r="M291">
        <f>Table1[[#This Row],[actual_price]]*Table1[[#This Row],[rating_count]]</f>
        <v>25748800</v>
      </c>
      <c r="N291" t="s">
        <v>288</v>
      </c>
      <c r="O291" t="str">
        <f t="shared" si="23"/>
        <v>AF2IRSQZKMBGX44YDNUPYRHWXOZQ</v>
      </c>
      <c r="P291" t="s">
        <v>289</v>
      </c>
      <c r="Q291" t="str">
        <f t="shared" si="24"/>
        <v>R213ILI3XNVHQ0</v>
      </c>
      <c r="R291" t="s">
        <v>290</v>
      </c>
      <c r="S291" t="s">
        <v>291</v>
      </c>
      <c r="T291" t="s">
        <v>292</v>
      </c>
      <c r="U291" t="s">
        <v>293</v>
      </c>
      <c r="V291">
        <f>IF(Table1[[#This Row],[rating_count]]&lt;=1000,1,0)</f>
        <v>0</v>
      </c>
      <c r="W291">
        <f>Table1[[#This Row],[rating]]*LOG10(Table1[[#This Row],[rating_count]]+1)</f>
        <v>18.180955928640998</v>
      </c>
    </row>
    <row r="292" spans="1:23" x14ac:dyDescent="0.3">
      <c r="A292" t="s">
        <v>1308</v>
      </c>
      <c r="B292" t="s">
        <v>1309</v>
      </c>
      <c r="C292" t="s">
        <v>15</v>
      </c>
      <c r="D292" t="str">
        <f t="shared" si="20"/>
        <v>Computers&amp;Accessories</v>
      </c>
      <c r="E292">
        <v>949</v>
      </c>
      <c r="F292">
        <v>1999</v>
      </c>
      <c r="G292" t="str">
        <f t="shared" si="21"/>
        <v>₹1,000–₹4,999</v>
      </c>
      <c r="H292" s="5">
        <v>0.64</v>
      </c>
      <c r="I292">
        <v>53</v>
      </c>
      <c r="J292" t="str">
        <f t="shared" si="22"/>
        <v>53-65%</v>
      </c>
      <c r="K292">
        <v>4.4000000000000004</v>
      </c>
      <c r="L292" s="8">
        <v>13552</v>
      </c>
      <c r="M292">
        <f>Table1[[#This Row],[actual_price]]*Table1[[#This Row],[rating_count]]</f>
        <v>27090448</v>
      </c>
      <c r="N292" t="s">
        <v>288</v>
      </c>
      <c r="O292" t="str">
        <f t="shared" si="23"/>
        <v>AF2IRSQZKMBGX44YDNUPYRHWXOZQ</v>
      </c>
      <c r="P292" t="s">
        <v>289</v>
      </c>
      <c r="Q292" t="str">
        <f t="shared" si="24"/>
        <v>R213ILI3XNVHQ0</v>
      </c>
      <c r="R292" t="s">
        <v>290</v>
      </c>
      <c r="S292" t="s">
        <v>291</v>
      </c>
      <c r="T292" t="s">
        <v>1310</v>
      </c>
      <c r="U292" t="s">
        <v>1311</v>
      </c>
      <c r="V292">
        <f>IF(Table1[[#This Row],[rating_count]]&lt;=1000,1,0)</f>
        <v>0</v>
      </c>
      <c r="W292">
        <f>Table1[[#This Row],[rating]]*LOG10(Table1[[#This Row],[rating_count]]+1)</f>
        <v>18.180955928640998</v>
      </c>
    </row>
    <row r="293" spans="1:23" x14ac:dyDescent="0.3">
      <c r="A293" t="s">
        <v>1328</v>
      </c>
      <c r="B293" t="s">
        <v>1329</v>
      </c>
      <c r="C293" t="s">
        <v>15</v>
      </c>
      <c r="D293" t="str">
        <f t="shared" si="20"/>
        <v>Computers&amp;Accessories</v>
      </c>
      <c r="E293">
        <v>949</v>
      </c>
      <c r="F293">
        <v>1999</v>
      </c>
      <c r="G293" t="str">
        <f t="shared" si="21"/>
        <v>₹1,000–₹4,999</v>
      </c>
      <c r="H293" s="5">
        <v>0.64</v>
      </c>
      <c r="I293">
        <v>53</v>
      </c>
      <c r="J293" t="str">
        <f t="shared" si="22"/>
        <v>53-65%</v>
      </c>
      <c r="K293">
        <v>4.4000000000000004</v>
      </c>
      <c r="L293" s="8">
        <v>13552</v>
      </c>
      <c r="M293">
        <f>Table1[[#This Row],[actual_price]]*Table1[[#This Row],[rating_count]]</f>
        <v>27090448</v>
      </c>
      <c r="N293" t="s">
        <v>288</v>
      </c>
      <c r="O293" t="str">
        <f t="shared" si="23"/>
        <v>AF2IRSQZKMBGX44YDNUPYRHWXOZQ</v>
      </c>
      <c r="P293" t="s">
        <v>289</v>
      </c>
      <c r="Q293" t="str">
        <f t="shared" si="24"/>
        <v>R213ILI3XNVHQ0</v>
      </c>
      <c r="R293" t="s">
        <v>290</v>
      </c>
      <c r="S293" t="s">
        <v>291</v>
      </c>
      <c r="T293" t="s">
        <v>1330</v>
      </c>
      <c r="U293" t="s">
        <v>1331</v>
      </c>
      <c r="V293">
        <f>IF(Table1[[#This Row],[rating_count]]&lt;=1000,1,0)</f>
        <v>0</v>
      </c>
      <c r="W293">
        <f>Table1[[#This Row],[rating]]*LOG10(Table1[[#This Row],[rating_count]]+1)</f>
        <v>18.180955928640998</v>
      </c>
    </row>
    <row r="294" spans="1:23" x14ac:dyDescent="0.3">
      <c r="A294" t="s">
        <v>286</v>
      </c>
      <c r="B294" t="s">
        <v>287</v>
      </c>
      <c r="C294" t="s">
        <v>15</v>
      </c>
      <c r="D294" t="str">
        <f t="shared" si="20"/>
        <v>Computers&amp;Accessories</v>
      </c>
      <c r="E294">
        <v>899</v>
      </c>
      <c r="F294">
        <v>1900</v>
      </c>
      <c r="G294" t="str">
        <f t="shared" si="21"/>
        <v>₹1,000–₹4,999</v>
      </c>
      <c r="H294" s="5">
        <v>0.64</v>
      </c>
      <c r="I294">
        <v>53</v>
      </c>
      <c r="J294" t="str">
        <f t="shared" si="22"/>
        <v>53-65%</v>
      </c>
      <c r="K294">
        <v>4.4000000000000004</v>
      </c>
      <c r="L294" s="8">
        <v>13552</v>
      </c>
      <c r="M294">
        <f>Table1[[#This Row],[actual_price]]*Table1[[#This Row],[rating_count]]</f>
        <v>25748800</v>
      </c>
      <c r="N294" t="s">
        <v>288</v>
      </c>
      <c r="O294" t="str">
        <f t="shared" si="23"/>
        <v>AF2IRSQZKMBGX44YDNUPYRHWXOZQ</v>
      </c>
      <c r="P294" t="s">
        <v>289</v>
      </c>
      <c r="Q294" t="str">
        <f t="shared" si="24"/>
        <v>R213ILI3XNVHQ0</v>
      </c>
      <c r="R294" t="s">
        <v>290</v>
      </c>
      <c r="S294" t="s">
        <v>291</v>
      </c>
      <c r="T294" t="s">
        <v>3456</v>
      </c>
      <c r="U294" t="s">
        <v>3457</v>
      </c>
      <c r="V294">
        <f>IF(Table1[[#This Row],[rating_count]]&lt;=1000,1,0)</f>
        <v>0</v>
      </c>
      <c r="W294">
        <f>Table1[[#This Row],[rating]]*LOG10(Table1[[#This Row],[rating_count]]+1)</f>
        <v>18.180955928640998</v>
      </c>
    </row>
    <row r="295" spans="1:23" x14ac:dyDescent="0.3">
      <c r="A295" t="s">
        <v>286</v>
      </c>
      <c r="B295" t="s">
        <v>287</v>
      </c>
      <c r="C295" t="s">
        <v>15</v>
      </c>
      <c r="D295" t="str">
        <f t="shared" si="20"/>
        <v>Computers&amp;Accessories</v>
      </c>
      <c r="E295">
        <v>899</v>
      </c>
      <c r="F295">
        <v>1900</v>
      </c>
      <c r="G295" t="str">
        <f t="shared" si="21"/>
        <v>₹1,000–₹4,999</v>
      </c>
      <c r="H295" s="5">
        <v>0.64</v>
      </c>
      <c r="I295">
        <v>53</v>
      </c>
      <c r="J295" t="str">
        <f t="shared" si="22"/>
        <v>53-65%</v>
      </c>
      <c r="K295">
        <v>4.4000000000000004</v>
      </c>
      <c r="L295" s="8">
        <v>13552</v>
      </c>
      <c r="M295">
        <f>Table1[[#This Row],[actual_price]]*Table1[[#This Row],[rating_count]]</f>
        <v>25748800</v>
      </c>
      <c r="N295" t="s">
        <v>288</v>
      </c>
      <c r="O295" t="str">
        <f t="shared" si="23"/>
        <v>AF2IRSQZKMBGX44YDNUPYRHWXOZQ</v>
      </c>
      <c r="P295" t="s">
        <v>289</v>
      </c>
      <c r="Q295" t="str">
        <f t="shared" si="24"/>
        <v>R213ILI3XNVHQ0</v>
      </c>
      <c r="R295" t="s">
        <v>290</v>
      </c>
      <c r="S295" t="s">
        <v>291</v>
      </c>
      <c r="T295" t="s">
        <v>5667</v>
      </c>
      <c r="U295" t="s">
        <v>5668</v>
      </c>
      <c r="V295">
        <f>IF(Table1[[#This Row],[rating_count]]&lt;=1000,1,0)</f>
        <v>0</v>
      </c>
      <c r="W295">
        <f>Table1[[#This Row],[rating]]*LOG10(Table1[[#This Row],[rating_count]]+1)</f>
        <v>18.180955928640998</v>
      </c>
    </row>
    <row r="296" spans="1:23" x14ac:dyDescent="0.3">
      <c r="A296" t="s">
        <v>5931</v>
      </c>
      <c r="B296" t="s">
        <v>5932</v>
      </c>
      <c r="C296" t="s">
        <v>3931</v>
      </c>
      <c r="D296" t="str">
        <f t="shared" si="20"/>
        <v>Computers&amp;Accessories</v>
      </c>
      <c r="E296">
        <v>3303</v>
      </c>
      <c r="F296">
        <v>4699</v>
      </c>
      <c r="G296" t="str">
        <f t="shared" si="21"/>
        <v>₹1,000–₹4,999</v>
      </c>
      <c r="H296" s="5">
        <v>0.64</v>
      </c>
      <c r="I296">
        <v>30</v>
      </c>
      <c r="J296" t="str">
        <f t="shared" si="22"/>
        <v>27-39%</v>
      </c>
      <c r="K296">
        <v>4.4000000000000004</v>
      </c>
      <c r="L296" s="8">
        <v>13544</v>
      </c>
      <c r="M296">
        <f>Table1[[#This Row],[actual_price]]*Table1[[#This Row],[rating_count]]</f>
        <v>63643256</v>
      </c>
      <c r="N296" t="s">
        <v>5933</v>
      </c>
      <c r="O296" t="str">
        <f t="shared" si="23"/>
        <v>AEXY2DXZGQDEPR5TBDGEHYB5BFQQ</v>
      </c>
      <c r="P296" t="s">
        <v>5934</v>
      </c>
      <c r="Q296" t="str">
        <f t="shared" si="24"/>
        <v>R2GO2QUMZFP1CS</v>
      </c>
      <c r="R296" t="s">
        <v>5935</v>
      </c>
      <c r="S296" t="s">
        <v>5936</v>
      </c>
      <c r="T296" t="s">
        <v>5937</v>
      </c>
      <c r="U296" t="s">
        <v>5938</v>
      </c>
      <c r="V296">
        <f>IF(Table1[[#This Row],[rating_count]]&lt;=1000,1,0)</f>
        <v>0</v>
      </c>
      <c r="W296">
        <f>Table1[[#This Row],[rating]]*LOG10(Table1[[#This Row],[rating_count]]+1)</f>
        <v>18.179827641224424</v>
      </c>
    </row>
    <row r="297" spans="1:23" x14ac:dyDescent="0.3">
      <c r="A297" t="s">
        <v>4525</v>
      </c>
      <c r="B297" t="s">
        <v>4526</v>
      </c>
      <c r="C297" t="s">
        <v>3581</v>
      </c>
      <c r="D297" t="str">
        <f t="shared" si="20"/>
        <v>Electronics</v>
      </c>
      <c r="E297">
        <v>599</v>
      </c>
      <c r="F297">
        <v>1399</v>
      </c>
      <c r="G297" t="str">
        <f t="shared" si="21"/>
        <v>₹1,000–₹4,999</v>
      </c>
      <c r="H297" s="5">
        <v>0.64</v>
      </c>
      <c r="I297">
        <v>56.999999999999993</v>
      </c>
      <c r="J297" t="str">
        <f t="shared" si="22"/>
        <v>53-65%</v>
      </c>
      <c r="K297">
        <v>3.8</v>
      </c>
      <c r="L297" s="8">
        <v>60026</v>
      </c>
      <c r="M297">
        <f>Table1[[#This Row],[actual_price]]*Table1[[#This Row],[rating_count]]</f>
        <v>83976374</v>
      </c>
      <c r="N297" t="s">
        <v>4527</v>
      </c>
      <c r="O297" t="str">
        <f t="shared" si="23"/>
        <v>AFMBNWKA4H7GP6PAHPYY25A6Z4HQ</v>
      </c>
      <c r="P297" t="s">
        <v>4528</v>
      </c>
      <c r="Q297" t="str">
        <f t="shared" si="24"/>
        <v>R11O7WDJVC8065</v>
      </c>
      <c r="R297" t="s">
        <v>4529</v>
      </c>
      <c r="S297" t="s">
        <v>4530</v>
      </c>
      <c r="T297" t="s">
        <v>4531</v>
      </c>
      <c r="U297" t="s">
        <v>4532</v>
      </c>
      <c r="V297">
        <f>IF(Table1[[#This Row],[rating_count]]&lt;=1000,1,0)</f>
        <v>0</v>
      </c>
      <c r="W297">
        <f>Table1[[#This Row],[rating]]*LOG10(Table1[[#This Row],[rating_count]]+1)</f>
        <v>18.157717227977209</v>
      </c>
    </row>
    <row r="298" spans="1:23" x14ac:dyDescent="0.3">
      <c r="A298" t="s">
        <v>6969</v>
      </c>
      <c r="B298" t="s">
        <v>6970</v>
      </c>
      <c r="C298" t="s">
        <v>6962</v>
      </c>
      <c r="D298" t="str">
        <f t="shared" si="20"/>
        <v>Home&amp;Kitchen</v>
      </c>
      <c r="E298">
        <v>293</v>
      </c>
      <c r="F298">
        <v>499</v>
      </c>
      <c r="G298" t="str">
        <f t="shared" si="21"/>
        <v>₹0–₹999</v>
      </c>
      <c r="H298" s="5">
        <v>0.64</v>
      </c>
      <c r="I298">
        <v>41</v>
      </c>
      <c r="J298" t="str">
        <f t="shared" si="22"/>
        <v>40-52%</v>
      </c>
      <c r="K298">
        <v>3.9</v>
      </c>
      <c r="L298" s="8">
        <v>44994</v>
      </c>
      <c r="M298">
        <f>Table1[[#This Row],[actual_price]]*Table1[[#This Row],[rating_count]]</f>
        <v>22452006</v>
      </c>
      <c r="N298" t="s">
        <v>6971</v>
      </c>
      <c r="O298" t="str">
        <f t="shared" si="23"/>
        <v>AG2KSOZBBZY3A37U4Q273OYH2IAQ</v>
      </c>
      <c r="P298" t="s">
        <v>6972</v>
      </c>
      <c r="Q298" t="str">
        <f t="shared" si="24"/>
        <v>R2EGEMPWBI2FRM</v>
      </c>
      <c r="R298" t="s">
        <v>6973</v>
      </c>
      <c r="S298" t="s">
        <v>6974</v>
      </c>
      <c r="T298" t="s">
        <v>6975</v>
      </c>
      <c r="U298" t="s">
        <v>6976</v>
      </c>
      <c r="V298">
        <f>IF(Table1[[#This Row],[rating_count]]&lt;=1000,1,0)</f>
        <v>0</v>
      </c>
      <c r="W298">
        <f>Table1[[#This Row],[rating]]*LOG10(Table1[[#This Row],[rating_count]]+1)</f>
        <v>18.147340598992336</v>
      </c>
    </row>
    <row r="299" spans="1:23" x14ac:dyDescent="0.3">
      <c r="A299" t="s">
        <v>3202</v>
      </c>
      <c r="B299" t="s">
        <v>3203</v>
      </c>
      <c r="C299" t="s">
        <v>2367</v>
      </c>
      <c r="D299" t="str">
        <f t="shared" si="20"/>
        <v>Electronics</v>
      </c>
      <c r="E299">
        <v>2999</v>
      </c>
      <c r="F299">
        <v>9999</v>
      </c>
      <c r="G299" t="str">
        <f t="shared" si="21"/>
        <v>₹5,000–₹9,999</v>
      </c>
      <c r="H299" s="5">
        <v>0.64</v>
      </c>
      <c r="I299">
        <v>70</v>
      </c>
      <c r="J299" t="str">
        <f t="shared" si="22"/>
        <v>66-78%</v>
      </c>
      <c r="K299">
        <v>4.2</v>
      </c>
      <c r="L299" s="8">
        <v>20881</v>
      </c>
      <c r="M299">
        <f>Table1[[#This Row],[actual_price]]*Table1[[#This Row],[rating_count]]</f>
        <v>208789119</v>
      </c>
      <c r="N299" t="s">
        <v>3204</v>
      </c>
      <c r="O299" t="str">
        <f t="shared" si="23"/>
        <v>AHZNSNBVKQR4OGJAQHE4DCDA4YHA</v>
      </c>
      <c r="P299" t="s">
        <v>3205</v>
      </c>
      <c r="Q299" t="str">
        <f t="shared" si="24"/>
        <v>R1AIQQLE21YDXS</v>
      </c>
      <c r="R299" t="s">
        <v>3206</v>
      </c>
      <c r="S299" t="s">
        <v>3207</v>
      </c>
      <c r="T299" t="s">
        <v>4682</v>
      </c>
      <c r="U299" t="s">
        <v>4683</v>
      </c>
      <c r="V299">
        <f>IF(Table1[[#This Row],[rating_count]]&lt;=1000,1,0)</f>
        <v>0</v>
      </c>
      <c r="W299">
        <f>Table1[[#This Row],[rating]]*LOG10(Table1[[#This Row],[rating_count]]+1)</f>
        <v>18.143042783990726</v>
      </c>
    </row>
    <row r="300" spans="1:23" x14ac:dyDescent="0.3">
      <c r="A300" t="s">
        <v>3202</v>
      </c>
      <c r="B300" t="s">
        <v>3203</v>
      </c>
      <c r="C300" t="s">
        <v>2367</v>
      </c>
      <c r="D300" t="str">
        <f t="shared" si="20"/>
        <v>Electronics</v>
      </c>
      <c r="E300">
        <v>2999</v>
      </c>
      <c r="F300">
        <v>9999</v>
      </c>
      <c r="G300" t="str">
        <f t="shared" si="21"/>
        <v>₹5,000–₹9,999</v>
      </c>
      <c r="H300" s="5">
        <v>0.64</v>
      </c>
      <c r="I300">
        <v>70</v>
      </c>
      <c r="J300" t="str">
        <f t="shared" si="22"/>
        <v>66-78%</v>
      </c>
      <c r="K300">
        <v>4.2</v>
      </c>
      <c r="L300" s="8">
        <v>20879</v>
      </c>
      <c r="M300">
        <f>Table1[[#This Row],[actual_price]]*Table1[[#This Row],[rating_count]]</f>
        <v>208769121</v>
      </c>
      <c r="N300" t="s">
        <v>3204</v>
      </c>
      <c r="O300" t="str">
        <f t="shared" si="23"/>
        <v>AHZNSNBVKQR4OGJAQHE4DCDA4YHA</v>
      </c>
      <c r="P300" t="s">
        <v>3205</v>
      </c>
      <c r="Q300" t="str">
        <f t="shared" si="24"/>
        <v>R1AIQQLE21YDXS</v>
      </c>
      <c r="R300" t="s">
        <v>3206</v>
      </c>
      <c r="S300" t="s">
        <v>3207</v>
      </c>
      <c r="T300" t="s">
        <v>3208</v>
      </c>
      <c r="U300" t="s">
        <v>3209</v>
      </c>
      <c r="V300">
        <f>IF(Table1[[#This Row],[rating_count]]&lt;=1000,1,0)</f>
        <v>0</v>
      </c>
      <c r="W300">
        <f>Table1[[#This Row],[rating]]*LOG10(Table1[[#This Row],[rating_count]]+1)</f>
        <v>18.142868076186943</v>
      </c>
    </row>
    <row r="301" spans="1:23" x14ac:dyDescent="0.3">
      <c r="A301" t="s">
        <v>7689</v>
      </c>
      <c r="B301" t="s">
        <v>7690</v>
      </c>
      <c r="C301" t="s">
        <v>7063</v>
      </c>
      <c r="D301" t="str">
        <f t="shared" si="20"/>
        <v>Home&amp;Kitchen</v>
      </c>
      <c r="E301">
        <v>3699</v>
      </c>
      <c r="F301">
        <v>4295</v>
      </c>
      <c r="G301" t="str">
        <f t="shared" si="21"/>
        <v>₹1,000–₹4,999</v>
      </c>
      <c r="H301" s="5">
        <v>0.64</v>
      </c>
      <c r="I301">
        <v>14.000000000000002</v>
      </c>
      <c r="J301" t="str">
        <f t="shared" si="22"/>
        <v>14-26%</v>
      </c>
      <c r="K301">
        <v>4.0999999999999996</v>
      </c>
      <c r="L301" s="8">
        <v>26543</v>
      </c>
      <c r="M301">
        <f>Table1[[#This Row],[actual_price]]*Table1[[#This Row],[rating_count]]</f>
        <v>114002185</v>
      </c>
      <c r="N301" t="s">
        <v>7691</v>
      </c>
      <c r="O301" t="str">
        <f t="shared" si="23"/>
        <v>AHKAX2IH662IVTVKNQJC356T3D6Q</v>
      </c>
      <c r="P301" t="s">
        <v>7692</v>
      </c>
      <c r="Q301" t="str">
        <f t="shared" si="24"/>
        <v>R33ZSGGVAEU2PL</v>
      </c>
      <c r="R301" t="s">
        <v>7693</v>
      </c>
      <c r="S301" t="s">
        <v>7694</v>
      </c>
      <c r="T301" t="s">
        <v>7695</v>
      </c>
      <c r="U301" t="s">
        <v>7696</v>
      </c>
      <c r="V301">
        <f>IF(Table1[[#This Row],[rating_count]]&lt;=1000,1,0)</f>
        <v>0</v>
      </c>
      <c r="W301">
        <f>Table1[[#This Row],[rating]]*LOG10(Table1[[#This Row],[rating_count]]+1)</f>
        <v>18.138262111589167</v>
      </c>
    </row>
    <row r="302" spans="1:23" x14ac:dyDescent="0.3">
      <c r="A302" t="s">
        <v>180</v>
      </c>
      <c r="B302" t="s">
        <v>181</v>
      </c>
      <c r="C302" t="s">
        <v>137</v>
      </c>
      <c r="D302" t="str">
        <f t="shared" si="20"/>
        <v>Electronics</v>
      </c>
      <c r="E302">
        <v>13490</v>
      </c>
      <c r="F302">
        <v>22900</v>
      </c>
      <c r="G302" t="str">
        <f t="shared" si="21"/>
        <v>₹20,000–₹29,999</v>
      </c>
      <c r="H302" s="5">
        <v>0.64</v>
      </c>
      <c r="I302">
        <v>41</v>
      </c>
      <c r="J302" t="str">
        <f t="shared" si="22"/>
        <v>40-52%</v>
      </c>
      <c r="K302">
        <v>4.3</v>
      </c>
      <c r="L302" s="8">
        <v>16299</v>
      </c>
      <c r="M302">
        <f>Table1[[#This Row],[actual_price]]*Table1[[#This Row],[rating_count]]</f>
        <v>373247100</v>
      </c>
      <c r="N302" t="s">
        <v>182</v>
      </c>
      <c r="O302" t="str">
        <f t="shared" si="23"/>
        <v>AHEVO4Q5NM4YXMG2HDDXC5XMBGRQ</v>
      </c>
      <c r="P302" t="s">
        <v>183</v>
      </c>
      <c r="Q302" t="str">
        <f t="shared" si="24"/>
        <v>R1SN0D4DFBKAZI</v>
      </c>
      <c r="R302" t="s">
        <v>184</v>
      </c>
      <c r="S302" t="s">
        <v>185</v>
      </c>
      <c r="T302" t="s">
        <v>186</v>
      </c>
      <c r="U302" t="s">
        <v>187</v>
      </c>
      <c r="V302">
        <f>IF(Table1[[#This Row],[rating_count]]&lt;=1000,1,0)</f>
        <v>0</v>
      </c>
      <c r="W302">
        <f>Table1[[#This Row],[rating]]*LOG10(Table1[[#This Row],[rating_count]]+1)</f>
        <v>18.112406698937018</v>
      </c>
    </row>
    <row r="303" spans="1:23" x14ac:dyDescent="0.3">
      <c r="A303" t="s">
        <v>1100</v>
      </c>
      <c r="B303" t="s">
        <v>1101</v>
      </c>
      <c r="C303" t="s">
        <v>137</v>
      </c>
      <c r="D303" t="str">
        <f t="shared" si="20"/>
        <v>Electronics</v>
      </c>
      <c r="E303">
        <v>15490</v>
      </c>
      <c r="F303">
        <v>20900</v>
      </c>
      <c r="G303" t="str">
        <f t="shared" si="21"/>
        <v>₹20,000–₹29,999</v>
      </c>
      <c r="H303" s="5">
        <v>0.64</v>
      </c>
      <c r="I303">
        <v>26</v>
      </c>
      <c r="J303" t="str">
        <f t="shared" si="22"/>
        <v>14-26%</v>
      </c>
      <c r="K303">
        <v>4.3</v>
      </c>
      <c r="L303" s="8">
        <v>16299</v>
      </c>
      <c r="M303">
        <f>Table1[[#This Row],[actual_price]]*Table1[[#This Row],[rating_count]]</f>
        <v>340649100</v>
      </c>
      <c r="N303" t="s">
        <v>182</v>
      </c>
      <c r="O303" t="str">
        <f t="shared" si="23"/>
        <v>AHEVO4Q5NM4YXMG2HDDXC5XMBGRQ</v>
      </c>
      <c r="P303" t="s">
        <v>183</v>
      </c>
      <c r="Q303" t="str">
        <f t="shared" si="24"/>
        <v>R1SN0D4DFBKAZI</v>
      </c>
      <c r="R303" t="s">
        <v>184</v>
      </c>
      <c r="S303" t="s">
        <v>185</v>
      </c>
      <c r="T303" t="s">
        <v>1102</v>
      </c>
      <c r="U303" t="s">
        <v>1103</v>
      </c>
      <c r="V303">
        <f>IF(Table1[[#This Row],[rating_count]]&lt;=1000,1,0)</f>
        <v>0</v>
      </c>
      <c r="W303">
        <f>Table1[[#This Row],[rating]]*LOG10(Table1[[#This Row],[rating_count]]+1)</f>
        <v>18.112406698937018</v>
      </c>
    </row>
    <row r="304" spans="1:23" x14ac:dyDescent="0.3">
      <c r="A304" t="s">
        <v>180</v>
      </c>
      <c r="B304" t="s">
        <v>181</v>
      </c>
      <c r="C304" t="s">
        <v>137</v>
      </c>
      <c r="D304" t="str">
        <f t="shared" si="20"/>
        <v>Electronics</v>
      </c>
      <c r="E304">
        <v>13490</v>
      </c>
      <c r="F304">
        <v>22900</v>
      </c>
      <c r="G304" t="str">
        <f t="shared" si="21"/>
        <v>₹20,000–₹29,999</v>
      </c>
      <c r="H304" s="5">
        <v>0.64</v>
      </c>
      <c r="I304">
        <v>41</v>
      </c>
      <c r="J304" t="str">
        <f t="shared" si="22"/>
        <v>40-52%</v>
      </c>
      <c r="K304">
        <v>4.3</v>
      </c>
      <c r="L304" s="8">
        <v>16299</v>
      </c>
      <c r="M304">
        <f>Table1[[#This Row],[actual_price]]*Table1[[#This Row],[rating_count]]</f>
        <v>373247100</v>
      </c>
      <c r="N304" t="s">
        <v>182</v>
      </c>
      <c r="O304" t="str">
        <f t="shared" si="23"/>
        <v>AHEVO4Q5NM4YXMG2HDDXC5XMBGRQ</v>
      </c>
      <c r="P304" t="s">
        <v>183</v>
      </c>
      <c r="Q304" t="str">
        <f t="shared" si="24"/>
        <v>R1SN0D4DFBKAZI</v>
      </c>
      <c r="R304" t="s">
        <v>184</v>
      </c>
      <c r="S304" t="s">
        <v>185</v>
      </c>
      <c r="T304" t="s">
        <v>4812</v>
      </c>
      <c r="U304" t="s">
        <v>4813</v>
      </c>
      <c r="V304">
        <f>IF(Table1[[#This Row],[rating_count]]&lt;=1000,1,0)</f>
        <v>0</v>
      </c>
      <c r="W304">
        <f>Table1[[#This Row],[rating]]*LOG10(Table1[[#This Row],[rating_count]]+1)</f>
        <v>18.112406698937018</v>
      </c>
    </row>
    <row r="305" spans="1:23" x14ac:dyDescent="0.3">
      <c r="A305" t="s">
        <v>4461</v>
      </c>
      <c r="B305" t="s">
        <v>4462</v>
      </c>
      <c r="C305" t="s">
        <v>3581</v>
      </c>
      <c r="D305" t="str">
        <f t="shared" si="20"/>
        <v>Electronics</v>
      </c>
      <c r="E305">
        <v>1199</v>
      </c>
      <c r="F305">
        <v>2499</v>
      </c>
      <c r="G305" t="str">
        <f t="shared" si="21"/>
        <v>₹1,000–₹4,999</v>
      </c>
      <c r="H305" s="5">
        <v>0.64</v>
      </c>
      <c r="I305">
        <v>52</v>
      </c>
      <c r="J305" t="str">
        <f t="shared" si="22"/>
        <v>40-52%</v>
      </c>
      <c r="K305">
        <v>4</v>
      </c>
      <c r="L305" s="8">
        <v>33584</v>
      </c>
      <c r="M305">
        <f>Table1[[#This Row],[actual_price]]*Table1[[#This Row],[rating_count]]</f>
        <v>83926416</v>
      </c>
      <c r="N305" t="s">
        <v>4463</v>
      </c>
      <c r="O305" t="str">
        <f t="shared" si="23"/>
        <v>AFEDVL6QIKT4RDYRHGMUZAU2JSQQ</v>
      </c>
      <c r="P305" t="s">
        <v>4464</v>
      </c>
      <c r="Q305" t="str">
        <f t="shared" si="24"/>
        <v>R2JKCB5MNWKW9N</v>
      </c>
      <c r="R305" t="s">
        <v>4465</v>
      </c>
      <c r="S305" t="s">
        <v>4466</v>
      </c>
      <c r="T305" t="s">
        <v>4467</v>
      </c>
      <c r="U305" t="s">
        <v>4468</v>
      </c>
      <c r="V305">
        <f>IF(Table1[[#This Row],[rating_count]]&lt;=1000,1,0)</f>
        <v>0</v>
      </c>
      <c r="W305">
        <f>Table1[[#This Row],[rating]]*LOG10(Table1[[#This Row],[rating_count]]+1)</f>
        <v>18.104581410538845</v>
      </c>
    </row>
    <row r="306" spans="1:23" x14ac:dyDescent="0.3">
      <c r="A306" t="s">
        <v>6073</v>
      </c>
      <c r="B306" t="s">
        <v>6074</v>
      </c>
      <c r="C306" t="s">
        <v>4326</v>
      </c>
      <c r="D306" t="str">
        <f t="shared" si="20"/>
        <v>Computers&amp;Accessories</v>
      </c>
      <c r="E306">
        <v>1495</v>
      </c>
      <c r="F306">
        <v>1995</v>
      </c>
      <c r="G306" t="str">
        <f t="shared" si="21"/>
        <v>₹1,000–₹4,999</v>
      </c>
      <c r="H306" s="5">
        <v>0.64</v>
      </c>
      <c r="I306">
        <v>25</v>
      </c>
      <c r="J306" t="str">
        <f t="shared" si="22"/>
        <v>14-26%</v>
      </c>
      <c r="K306">
        <v>4.5</v>
      </c>
      <c r="L306" s="8">
        <v>10541</v>
      </c>
      <c r="M306">
        <f>Table1[[#This Row],[actual_price]]*Table1[[#This Row],[rating_count]]</f>
        <v>21029295</v>
      </c>
      <c r="N306" t="s">
        <v>6075</v>
      </c>
      <c r="O306" t="str">
        <f t="shared" si="23"/>
        <v>AHIZSFJAXQCBI5OCUHJFSGIARK7Q</v>
      </c>
      <c r="P306" t="s">
        <v>6076</v>
      </c>
      <c r="Q306" t="str">
        <f t="shared" si="24"/>
        <v>R13B5RZ3XMANFO</v>
      </c>
      <c r="R306" t="s">
        <v>6077</v>
      </c>
      <c r="S306" t="s">
        <v>6078</v>
      </c>
      <c r="T306" t="s">
        <v>6079</v>
      </c>
      <c r="U306" t="s">
        <v>6080</v>
      </c>
      <c r="V306">
        <f>IF(Table1[[#This Row],[rating_count]]&lt;=1000,1,0)</f>
        <v>0</v>
      </c>
      <c r="W306">
        <f>Table1[[#This Row],[rating]]*LOG10(Table1[[#This Row],[rating_count]]+1)</f>
        <v>18.103153553455222</v>
      </c>
    </row>
    <row r="307" spans="1:23" x14ac:dyDescent="0.3">
      <c r="A307" t="s">
        <v>5068</v>
      </c>
      <c r="B307" t="s">
        <v>5069</v>
      </c>
      <c r="C307" t="s">
        <v>4134</v>
      </c>
      <c r="D307" t="str">
        <f t="shared" si="20"/>
        <v>Computers&amp;Accessories</v>
      </c>
      <c r="E307">
        <v>1295</v>
      </c>
      <c r="F307">
        <v>1795</v>
      </c>
      <c r="G307" t="str">
        <f t="shared" si="21"/>
        <v>₹1,000–₹4,999</v>
      </c>
      <c r="H307" s="5">
        <v>0.64</v>
      </c>
      <c r="I307">
        <v>28.000000000000004</v>
      </c>
      <c r="J307" t="str">
        <f t="shared" si="22"/>
        <v>27-39%</v>
      </c>
      <c r="K307">
        <v>4.0999999999999996</v>
      </c>
      <c r="L307" s="8">
        <v>25771</v>
      </c>
      <c r="M307">
        <f>Table1[[#This Row],[actual_price]]*Table1[[#This Row],[rating_count]]</f>
        <v>46258945</v>
      </c>
      <c r="N307" t="s">
        <v>5070</v>
      </c>
      <c r="O307" t="str">
        <f t="shared" si="23"/>
        <v>AGH2D3JCXGY6SY5ZWKOIDELCLUQA</v>
      </c>
      <c r="P307" t="s">
        <v>5071</v>
      </c>
      <c r="Q307" t="str">
        <f t="shared" si="24"/>
        <v>R3VOHGBLWI7YD3</v>
      </c>
      <c r="R307" t="s">
        <v>5072</v>
      </c>
      <c r="S307" t="s">
        <v>5073</v>
      </c>
      <c r="T307" t="s">
        <v>5074</v>
      </c>
      <c r="U307" t="s">
        <v>5075</v>
      </c>
      <c r="V307">
        <f>IF(Table1[[#This Row],[rating_count]]&lt;=1000,1,0)</f>
        <v>0</v>
      </c>
      <c r="W307">
        <f>Table1[[#This Row],[rating]]*LOG10(Table1[[#This Row],[rating_count]]+1)</f>
        <v>18.085707302964664</v>
      </c>
    </row>
    <row r="308" spans="1:23" x14ac:dyDescent="0.3">
      <c r="A308" t="s">
        <v>5399</v>
      </c>
      <c r="B308" t="s">
        <v>5400</v>
      </c>
      <c r="C308" t="s">
        <v>5401</v>
      </c>
      <c r="D308" t="str">
        <f t="shared" si="20"/>
        <v>Computers&amp;Accessories</v>
      </c>
      <c r="E308">
        <v>149</v>
      </c>
      <c r="F308">
        <v>499</v>
      </c>
      <c r="G308" t="str">
        <f t="shared" si="21"/>
        <v>₹0–₹999</v>
      </c>
      <c r="H308" s="5">
        <v>0.64</v>
      </c>
      <c r="I308">
        <v>70</v>
      </c>
      <c r="J308" t="str">
        <f t="shared" si="22"/>
        <v>66-78%</v>
      </c>
      <c r="K308">
        <v>4.0999999999999996</v>
      </c>
      <c r="L308" s="8">
        <v>25607</v>
      </c>
      <c r="M308">
        <f>Table1[[#This Row],[actual_price]]*Table1[[#This Row],[rating_count]]</f>
        <v>12777893</v>
      </c>
      <c r="N308" t="s">
        <v>5402</v>
      </c>
      <c r="O308" t="str">
        <f t="shared" si="23"/>
        <v>AHSVH7UVP3JM3CKGD7QPMP5ZXTNA</v>
      </c>
      <c r="P308" t="s">
        <v>5403</v>
      </c>
      <c r="Q308" t="str">
        <f t="shared" si="24"/>
        <v>R3ZXPPAOL3P9C</v>
      </c>
      <c r="R308" t="s">
        <v>5404</v>
      </c>
      <c r="S308" t="s">
        <v>5405</v>
      </c>
      <c r="T308" t="s">
        <v>5406</v>
      </c>
      <c r="U308" t="s">
        <v>5407</v>
      </c>
      <c r="V308">
        <f>IF(Table1[[#This Row],[rating_count]]&lt;=1000,1,0)</f>
        <v>0</v>
      </c>
      <c r="W308">
        <f>Table1[[#This Row],[rating]]*LOG10(Table1[[#This Row],[rating_count]]+1)</f>
        <v>18.074340210657912</v>
      </c>
    </row>
    <row r="309" spans="1:23" x14ac:dyDescent="0.3">
      <c r="A309" t="s">
        <v>2520</v>
      </c>
      <c r="B309" t="s">
        <v>2521</v>
      </c>
      <c r="C309" t="s">
        <v>2392</v>
      </c>
      <c r="D309" t="str">
        <f t="shared" si="20"/>
        <v>Electronics</v>
      </c>
      <c r="E309">
        <v>1499</v>
      </c>
      <c r="F309">
        <v>2499</v>
      </c>
      <c r="G309" t="str">
        <f t="shared" si="21"/>
        <v>₹1,000–₹4,999</v>
      </c>
      <c r="H309" s="5">
        <v>0.64</v>
      </c>
      <c r="I309">
        <v>40</v>
      </c>
      <c r="J309" t="str">
        <f t="shared" si="22"/>
        <v>40-52%</v>
      </c>
      <c r="K309">
        <v>4.3</v>
      </c>
      <c r="L309" s="8">
        <v>15970</v>
      </c>
      <c r="M309">
        <f>Table1[[#This Row],[actual_price]]*Table1[[#This Row],[rating_count]]</f>
        <v>39909030</v>
      </c>
      <c r="N309" t="s">
        <v>2522</v>
      </c>
      <c r="O309" t="str">
        <f t="shared" si="23"/>
        <v>AHHN6OTOZ24Z3BWFJHUPDGRMSVCA</v>
      </c>
      <c r="P309" t="s">
        <v>2523</v>
      </c>
      <c r="Q309" t="str">
        <f t="shared" si="24"/>
        <v>R31KHU73E9BSU4</v>
      </c>
      <c r="R309" t="s">
        <v>2524</v>
      </c>
      <c r="S309" t="s">
        <v>2525</v>
      </c>
      <c r="T309" t="s">
        <v>2526</v>
      </c>
      <c r="U309" t="s">
        <v>2527</v>
      </c>
      <c r="V309">
        <f>IF(Table1[[#This Row],[rating_count]]&lt;=1000,1,0)</f>
        <v>0</v>
      </c>
      <c r="W309">
        <f>Table1[[#This Row],[rating]]*LOG10(Table1[[#This Row],[rating_count]]+1)</f>
        <v>18.074328071631335</v>
      </c>
    </row>
    <row r="310" spans="1:23" x14ac:dyDescent="0.3">
      <c r="A310" t="s">
        <v>7822</v>
      </c>
      <c r="B310" t="s">
        <v>7823</v>
      </c>
      <c r="C310" t="s">
        <v>7063</v>
      </c>
      <c r="D310" t="str">
        <f t="shared" si="20"/>
        <v>Home&amp;Kitchen</v>
      </c>
      <c r="E310">
        <v>3249</v>
      </c>
      <c r="F310">
        <v>6295</v>
      </c>
      <c r="G310" t="str">
        <f t="shared" si="21"/>
        <v>₹5,000–₹9,999</v>
      </c>
      <c r="H310" s="5">
        <v>0.64</v>
      </c>
      <c r="I310">
        <v>48</v>
      </c>
      <c r="J310" t="str">
        <f t="shared" si="22"/>
        <v>40-52%</v>
      </c>
      <c r="K310">
        <v>3.9</v>
      </c>
      <c r="L310" s="8">
        <v>43070</v>
      </c>
      <c r="M310">
        <f>Table1[[#This Row],[actual_price]]*Table1[[#This Row],[rating_count]]</f>
        <v>271125650</v>
      </c>
      <c r="N310" t="s">
        <v>7824</v>
      </c>
      <c r="O310" t="str">
        <f t="shared" si="23"/>
        <v>AENY7MQ3WUVPIJ5I5GPDPMC3NKPA</v>
      </c>
      <c r="P310" t="s">
        <v>7825</v>
      </c>
      <c r="Q310" t="str">
        <f t="shared" si="24"/>
        <v>R4FRMNYYMSIBC</v>
      </c>
      <c r="R310" t="s">
        <v>7826</v>
      </c>
      <c r="S310" t="s">
        <v>7827</v>
      </c>
      <c r="T310" t="s">
        <v>7828</v>
      </c>
      <c r="U310" t="s">
        <v>7829</v>
      </c>
      <c r="V310">
        <f>IF(Table1[[#This Row],[rating_count]]&lt;=1000,1,0)</f>
        <v>0</v>
      </c>
      <c r="W310">
        <f>Table1[[#This Row],[rating]]*LOG10(Table1[[#This Row],[rating_count]]+1)</f>
        <v>18.073321324898913</v>
      </c>
    </row>
    <row r="311" spans="1:23" x14ac:dyDescent="0.3">
      <c r="A311" t="s">
        <v>6268</v>
      </c>
      <c r="B311" t="s">
        <v>6269</v>
      </c>
      <c r="C311" t="s">
        <v>6270</v>
      </c>
      <c r="D311" t="str">
        <f t="shared" si="20"/>
        <v>Toys&amp;Games</v>
      </c>
      <c r="E311">
        <v>150</v>
      </c>
      <c r="F311">
        <v>150</v>
      </c>
      <c r="G311" t="str">
        <f t="shared" si="21"/>
        <v>₹0–₹999</v>
      </c>
      <c r="H311" s="5">
        <v>0.64</v>
      </c>
      <c r="I311">
        <v>0</v>
      </c>
      <c r="J311" t="str">
        <f t="shared" si="22"/>
        <v>0-13%</v>
      </c>
      <c r="K311">
        <v>4.3</v>
      </c>
      <c r="L311" s="8">
        <v>15867</v>
      </c>
      <c r="M311">
        <f>Table1[[#This Row],[actual_price]]*Table1[[#This Row],[rating_count]]</f>
        <v>2380050</v>
      </c>
      <c r="N311" t="s">
        <v>6271</v>
      </c>
      <c r="O311" t="str">
        <f t="shared" si="23"/>
        <v>AE5D3EMPETKIA4VU4SZU5UIHXKQA</v>
      </c>
      <c r="P311" t="s">
        <v>6272</v>
      </c>
      <c r="Q311" t="str">
        <f t="shared" si="24"/>
        <v>R39PYNXMLNEIYW</v>
      </c>
      <c r="R311" t="s">
        <v>6273</v>
      </c>
      <c r="S311" t="s">
        <v>6274</v>
      </c>
      <c r="T311" t="s">
        <v>6275</v>
      </c>
      <c r="U311" t="s">
        <v>6276</v>
      </c>
      <c r="V311">
        <f>IF(Table1[[#This Row],[rating_count]]&lt;=1000,1,0)</f>
        <v>0</v>
      </c>
      <c r="W311">
        <f>Table1[[#This Row],[rating]]*LOG10(Table1[[#This Row],[rating_count]]+1)</f>
        <v>18.062245424749086</v>
      </c>
    </row>
    <row r="312" spans="1:23" x14ac:dyDescent="0.3">
      <c r="A312" t="s">
        <v>2979</v>
      </c>
      <c r="B312" t="s">
        <v>2980</v>
      </c>
      <c r="C312" t="s">
        <v>2430</v>
      </c>
      <c r="D312" t="str">
        <f t="shared" si="20"/>
        <v>Electronics</v>
      </c>
      <c r="E312">
        <v>369</v>
      </c>
      <c r="F312">
        <v>1600</v>
      </c>
      <c r="G312" t="str">
        <f t="shared" si="21"/>
        <v>₹1,000–₹4,999</v>
      </c>
      <c r="H312" s="5">
        <v>0.64</v>
      </c>
      <c r="I312">
        <v>77</v>
      </c>
      <c r="J312" t="str">
        <f t="shared" si="22"/>
        <v>66-78%</v>
      </c>
      <c r="K312">
        <v>4</v>
      </c>
      <c r="L312" s="8">
        <v>32625</v>
      </c>
      <c r="M312">
        <f>Table1[[#This Row],[actual_price]]*Table1[[#This Row],[rating_count]]</f>
        <v>52200000</v>
      </c>
      <c r="N312" t="s">
        <v>2981</v>
      </c>
      <c r="O312" t="str">
        <f t="shared" si="23"/>
        <v>AE2OFVZSIE6KSBAPG6GMKCER35LA</v>
      </c>
      <c r="P312" t="s">
        <v>2982</v>
      </c>
      <c r="Q312" t="str">
        <f t="shared" si="24"/>
        <v>RPA8V1051ERUL</v>
      </c>
      <c r="R312" t="s">
        <v>2983</v>
      </c>
      <c r="S312" t="s">
        <v>2984</v>
      </c>
      <c r="T312" t="s">
        <v>2985</v>
      </c>
      <c r="U312" t="s">
        <v>2986</v>
      </c>
      <c r="V312">
        <f>IF(Table1[[#This Row],[rating_count]]&lt;=1000,1,0)</f>
        <v>0</v>
      </c>
      <c r="W312">
        <f>Table1[[#This Row],[rating]]*LOG10(Table1[[#This Row],[rating_count]]+1)</f>
        <v>18.054255327402352</v>
      </c>
    </row>
    <row r="313" spans="1:23" x14ac:dyDescent="0.3">
      <c r="A313" t="s">
        <v>2979</v>
      </c>
      <c r="B313" t="s">
        <v>2980</v>
      </c>
      <c r="C313" t="s">
        <v>2430</v>
      </c>
      <c r="D313" t="str">
        <f t="shared" si="20"/>
        <v>Electronics</v>
      </c>
      <c r="E313">
        <v>369</v>
      </c>
      <c r="F313">
        <v>1600</v>
      </c>
      <c r="G313" t="str">
        <f t="shared" si="21"/>
        <v>₹1,000–₹4,999</v>
      </c>
      <c r="H313" s="5">
        <v>0.64</v>
      </c>
      <c r="I313">
        <v>77</v>
      </c>
      <c r="J313" t="str">
        <f t="shared" si="22"/>
        <v>66-78%</v>
      </c>
      <c r="K313">
        <v>4</v>
      </c>
      <c r="L313" s="8">
        <v>32625</v>
      </c>
      <c r="M313">
        <f>Table1[[#This Row],[actual_price]]*Table1[[#This Row],[rating_count]]</f>
        <v>52200000</v>
      </c>
      <c r="N313" t="s">
        <v>2981</v>
      </c>
      <c r="O313" t="str">
        <f t="shared" si="23"/>
        <v>AE2OFVZSIE6KSBAPG6GMKCER35LA</v>
      </c>
      <c r="P313" t="s">
        <v>2982</v>
      </c>
      <c r="Q313" t="str">
        <f t="shared" si="24"/>
        <v>RPA8V1051ERUL</v>
      </c>
      <c r="R313" t="s">
        <v>2983</v>
      </c>
      <c r="S313" t="s">
        <v>2984</v>
      </c>
      <c r="T313" t="s">
        <v>4566</v>
      </c>
      <c r="U313" t="s">
        <v>4567</v>
      </c>
      <c r="V313">
        <f>IF(Table1[[#This Row],[rating_count]]&lt;=1000,1,0)</f>
        <v>0</v>
      </c>
      <c r="W313">
        <f>Table1[[#This Row],[rating]]*LOG10(Table1[[#This Row],[rating_count]]+1)</f>
        <v>18.054255327402352</v>
      </c>
    </row>
    <row r="314" spans="1:23" x14ac:dyDescent="0.3">
      <c r="A314" t="s">
        <v>6489</v>
      </c>
      <c r="B314" t="s">
        <v>6490</v>
      </c>
      <c r="C314" t="s">
        <v>4413</v>
      </c>
      <c r="D314" t="str">
        <f t="shared" si="20"/>
        <v>Computers&amp;Accessories</v>
      </c>
      <c r="E314">
        <v>2499</v>
      </c>
      <c r="F314">
        <v>3999</v>
      </c>
      <c r="G314" t="str">
        <f t="shared" si="21"/>
        <v>₹1,000–₹4,999</v>
      </c>
      <c r="H314" s="5">
        <v>0.64</v>
      </c>
      <c r="I314">
        <v>38</v>
      </c>
      <c r="J314" t="str">
        <f t="shared" si="22"/>
        <v>27-39%</v>
      </c>
      <c r="K314">
        <v>4.4000000000000004</v>
      </c>
      <c r="L314" s="8">
        <v>12679</v>
      </c>
      <c r="M314">
        <f>Table1[[#This Row],[actual_price]]*Table1[[#This Row],[rating_count]]</f>
        <v>50703321</v>
      </c>
      <c r="N314" t="s">
        <v>6491</v>
      </c>
      <c r="O314" t="str">
        <f t="shared" si="23"/>
        <v>AHGPGK7X35WHOVKQHT3OCUQ7KJNQ</v>
      </c>
      <c r="P314" t="s">
        <v>6492</v>
      </c>
      <c r="Q314" t="str">
        <f t="shared" si="24"/>
        <v>RS0YPV8CGGS8R</v>
      </c>
      <c r="R314" t="s">
        <v>6493</v>
      </c>
      <c r="S314" t="s">
        <v>6494</v>
      </c>
      <c r="T314" t="s">
        <v>4418</v>
      </c>
      <c r="U314" t="s">
        <v>6495</v>
      </c>
      <c r="V314">
        <f>IF(Table1[[#This Row],[rating_count]]&lt;=1000,1,0)</f>
        <v>0</v>
      </c>
      <c r="W314">
        <f>Table1[[#This Row],[rating]]*LOG10(Table1[[#This Row],[rating_count]]+1)</f>
        <v>18.053724715601142</v>
      </c>
    </row>
    <row r="315" spans="1:23" x14ac:dyDescent="0.3">
      <c r="A315" t="s">
        <v>4968</v>
      </c>
      <c r="B315" t="s">
        <v>4969</v>
      </c>
      <c r="C315" t="s">
        <v>4326</v>
      </c>
      <c r="D315" t="str">
        <f t="shared" si="20"/>
        <v>Computers&amp;Accessories</v>
      </c>
      <c r="E315">
        <v>599</v>
      </c>
      <c r="F315">
        <v>799</v>
      </c>
      <c r="G315" t="str">
        <f t="shared" si="21"/>
        <v>₹0–₹999</v>
      </c>
      <c r="H315" s="5">
        <v>0.64</v>
      </c>
      <c r="I315">
        <v>25</v>
      </c>
      <c r="J315" t="str">
        <f t="shared" si="22"/>
        <v>14-26%</v>
      </c>
      <c r="K315">
        <v>4.3</v>
      </c>
      <c r="L315" s="8">
        <v>15790</v>
      </c>
      <c r="M315">
        <f>Table1[[#This Row],[actual_price]]*Table1[[#This Row],[rating_count]]</f>
        <v>12616210</v>
      </c>
      <c r="N315" t="s">
        <v>4970</v>
      </c>
      <c r="O315" t="str">
        <f t="shared" si="23"/>
        <v>AFXRH6SHIJIG475VOAVT4QPDJHIQ</v>
      </c>
      <c r="P315" t="s">
        <v>4971</v>
      </c>
      <c r="Q315" t="str">
        <f t="shared" si="24"/>
        <v>RU005HHB0U3FV</v>
      </c>
      <c r="R315" t="s">
        <v>4972</v>
      </c>
      <c r="S315" t="s">
        <v>4973</v>
      </c>
      <c r="T315" t="s">
        <v>4974</v>
      </c>
      <c r="U315" t="s">
        <v>4975</v>
      </c>
      <c r="V315">
        <f>IF(Table1[[#This Row],[rating_count]]&lt;=1000,1,0)</f>
        <v>0</v>
      </c>
      <c r="W315">
        <f>Table1[[#This Row],[rating]]*LOG10(Table1[[#This Row],[rating_count]]+1)</f>
        <v>18.053161424212373</v>
      </c>
    </row>
    <row r="316" spans="1:23" x14ac:dyDescent="0.3">
      <c r="A316" t="s">
        <v>6916</v>
      </c>
      <c r="B316" t="s">
        <v>6917</v>
      </c>
      <c r="C316" t="s">
        <v>5018</v>
      </c>
      <c r="D316" t="str">
        <f t="shared" si="20"/>
        <v>Electronics</v>
      </c>
      <c r="E316">
        <v>1499</v>
      </c>
      <c r="F316">
        <v>2999</v>
      </c>
      <c r="G316" t="str">
        <f t="shared" si="21"/>
        <v>₹1,000–₹4,999</v>
      </c>
      <c r="H316" s="5">
        <v>0.64</v>
      </c>
      <c r="I316">
        <v>50</v>
      </c>
      <c r="J316" t="str">
        <f t="shared" si="22"/>
        <v>40-52%</v>
      </c>
      <c r="K316">
        <v>4.0999999999999996</v>
      </c>
      <c r="L316" s="8">
        <v>25262</v>
      </c>
      <c r="M316">
        <f>Table1[[#This Row],[actual_price]]*Table1[[#This Row],[rating_count]]</f>
        <v>75760738</v>
      </c>
      <c r="N316" t="s">
        <v>6918</v>
      </c>
      <c r="O316" t="str">
        <f t="shared" si="23"/>
        <v>AHBISYTXOMEMKDTXVEKH57D2X3RA</v>
      </c>
      <c r="P316" t="s">
        <v>6919</v>
      </c>
      <c r="Q316" t="str">
        <f t="shared" si="24"/>
        <v>R2NQLS6I62ASDV</v>
      </c>
      <c r="R316" t="s">
        <v>6920</v>
      </c>
      <c r="S316" t="s">
        <v>6921</v>
      </c>
      <c r="T316" t="s">
        <v>6922</v>
      </c>
      <c r="U316" t="s">
        <v>6923</v>
      </c>
      <c r="V316">
        <f>IF(Table1[[#This Row],[rating_count]]&lt;=1000,1,0)</f>
        <v>0</v>
      </c>
      <c r="W316">
        <f>Table1[[#This Row],[rating]]*LOG10(Table1[[#This Row],[rating_count]]+1)</f>
        <v>18.050188180502431</v>
      </c>
    </row>
    <row r="317" spans="1:23" x14ac:dyDescent="0.3">
      <c r="A317" t="s">
        <v>7523</v>
      </c>
      <c r="B317" t="s">
        <v>7524</v>
      </c>
      <c r="C317" t="s">
        <v>7525</v>
      </c>
      <c r="D317" t="str">
        <f t="shared" si="20"/>
        <v>Home&amp;Kitchen</v>
      </c>
      <c r="E317">
        <v>89</v>
      </c>
      <c r="F317">
        <v>89</v>
      </c>
      <c r="G317" t="str">
        <f t="shared" si="21"/>
        <v>₹0–₹999</v>
      </c>
      <c r="H317" s="5">
        <v>0.64</v>
      </c>
      <c r="I317">
        <v>0</v>
      </c>
      <c r="J317" t="str">
        <f t="shared" si="22"/>
        <v>0-13%</v>
      </c>
      <c r="K317">
        <v>4.2</v>
      </c>
      <c r="L317" s="8">
        <v>19621</v>
      </c>
      <c r="M317">
        <f>Table1[[#This Row],[actual_price]]*Table1[[#This Row],[rating_count]]</f>
        <v>1746269</v>
      </c>
      <c r="N317" t="s">
        <v>7526</v>
      </c>
      <c r="O317" t="str">
        <f t="shared" si="23"/>
        <v>AEWWWALRID3B4CQQK7PMSARCRM7Q</v>
      </c>
      <c r="P317" t="s">
        <v>7527</v>
      </c>
      <c r="Q317" t="str">
        <f t="shared" si="24"/>
        <v>R37CHVALZ1PLJG</v>
      </c>
      <c r="R317" t="s">
        <v>7528</v>
      </c>
      <c r="S317" t="s">
        <v>7529</v>
      </c>
      <c r="T317" t="s">
        <v>7530</v>
      </c>
      <c r="U317" t="s">
        <v>7531</v>
      </c>
      <c r="V317">
        <f>IF(Table1[[#This Row],[rating_count]]&lt;=1000,1,0)</f>
        <v>0</v>
      </c>
      <c r="W317">
        <f>Table1[[#This Row],[rating]]*LOG10(Table1[[#This Row],[rating_count]]+1)</f>
        <v>18.029521739783696</v>
      </c>
    </row>
    <row r="318" spans="1:23" x14ac:dyDescent="0.3">
      <c r="A318" t="s">
        <v>7369</v>
      </c>
      <c r="B318" t="s">
        <v>7370</v>
      </c>
      <c r="C318" t="s">
        <v>7054</v>
      </c>
      <c r="D318" t="str">
        <f t="shared" si="20"/>
        <v>Home&amp;Kitchen</v>
      </c>
      <c r="E318">
        <v>1321</v>
      </c>
      <c r="F318">
        <v>1545</v>
      </c>
      <c r="G318" t="str">
        <f t="shared" si="21"/>
        <v>₹1,000–₹4,999</v>
      </c>
      <c r="H318" s="5">
        <v>0.64</v>
      </c>
      <c r="I318">
        <v>14.000000000000002</v>
      </c>
      <c r="J318" t="str">
        <f t="shared" si="22"/>
        <v>14-26%</v>
      </c>
      <c r="K318">
        <v>4.3</v>
      </c>
      <c r="L318" s="8">
        <v>15453</v>
      </c>
      <c r="M318">
        <f>Table1[[#This Row],[actual_price]]*Table1[[#This Row],[rating_count]]</f>
        <v>23874885</v>
      </c>
      <c r="N318" t="s">
        <v>7371</v>
      </c>
      <c r="O318" t="str">
        <f t="shared" si="23"/>
        <v>AETWBQWWSOPB4VOZOE6DGW5XCJWA</v>
      </c>
      <c r="P318" t="s">
        <v>7372</v>
      </c>
      <c r="Q318" t="str">
        <f t="shared" si="24"/>
        <v>R3RTCJ45K1TVI5</v>
      </c>
      <c r="R318" t="s">
        <v>7373</v>
      </c>
      <c r="S318" t="s">
        <v>7374</v>
      </c>
      <c r="T318" t="s">
        <v>7375</v>
      </c>
      <c r="U318" t="s">
        <v>7376</v>
      </c>
      <c r="V318">
        <f>IF(Table1[[#This Row],[rating_count]]&lt;=1000,1,0)</f>
        <v>0</v>
      </c>
      <c r="W318">
        <f>Table1[[#This Row],[rating]]*LOG10(Table1[[#This Row],[rating_count]]+1)</f>
        <v>18.012875904008741</v>
      </c>
    </row>
    <row r="319" spans="1:23" x14ac:dyDescent="0.3">
      <c r="A319" t="s">
        <v>7639</v>
      </c>
      <c r="B319" t="s">
        <v>7640</v>
      </c>
      <c r="C319" t="s">
        <v>6962</v>
      </c>
      <c r="D319" t="str">
        <f t="shared" si="20"/>
        <v>Home&amp;Kitchen</v>
      </c>
      <c r="E319">
        <v>1099</v>
      </c>
      <c r="F319">
        <v>1899</v>
      </c>
      <c r="G319" t="str">
        <f t="shared" si="21"/>
        <v>₹1,000–₹4,999</v>
      </c>
      <c r="H319" s="5">
        <v>0.64</v>
      </c>
      <c r="I319">
        <v>42</v>
      </c>
      <c r="J319" t="str">
        <f t="shared" si="22"/>
        <v>40-52%</v>
      </c>
      <c r="K319">
        <v>4.3</v>
      </c>
      <c r="L319" s="8">
        <v>15276</v>
      </c>
      <c r="M319">
        <f>Table1[[#This Row],[actual_price]]*Table1[[#This Row],[rating_count]]</f>
        <v>29009124</v>
      </c>
      <c r="N319" t="s">
        <v>7641</v>
      </c>
      <c r="O319" t="str">
        <f t="shared" si="23"/>
        <v>AE5LEWHQDGISBMSHQ3QRHVAO5ROQ</v>
      </c>
      <c r="P319" t="s">
        <v>7642</v>
      </c>
      <c r="Q319" t="str">
        <f t="shared" si="24"/>
        <v>R3W4R95XAZYMHH</v>
      </c>
      <c r="R319" t="s">
        <v>7643</v>
      </c>
      <c r="S319" t="s">
        <v>7644</v>
      </c>
      <c r="T319" t="s">
        <v>7645</v>
      </c>
      <c r="U319" t="s">
        <v>7646</v>
      </c>
      <c r="V319">
        <f>IF(Table1[[#This Row],[rating_count]]&lt;=1000,1,0)</f>
        <v>0</v>
      </c>
      <c r="W319">
        <f>Table1[[#This Row],[rating]]*LOG10(Table1[[#This Row],[rating_count]]+1)</f>
        <v>17.991363738095622</v>
      </c>
    </row>
    <row r="320" spans="1:23" x14ac:dyDescent="0.3">
      <c r="A320" t="s">
        <v>7010</v>
      </c>
      <c r="B320" t="s">
        <v>7011</v>
      </c>
      <c r="C320" t="s">
        <v>7012</v>
      </c>
      <c r="D320" t="str">
        <f t="shared" si="20"/>
        <v>Home&amp;Kitchen</v>
      </c>
      <c r="E320">
        <v>1699</v>
      </c>
      <c r="F320">
        <v>3193</v>
      </c>
      <c r="G320" t="str">
        <f t="shared" si="21"/>
        <v>₹1,000–₹4,999</v>
      </c>
      <c r="H320" s="5">
        <v>0.64</v>
      </c>
      <c r="I320">
        <v>47</v>
      </c>
      <c r="J320" t="str">
        <f t="shared" si="22"/>
        <v>40-52%</v>
      </c>
      <c r="K320">
        <v>3.8</v>
      </c>
      <c r="L320" s="8">
        <v>54032</v>
      </c>
      <c r="M320">
        <f>Table1[[#This Row],[actual_price]]*Table1[[#This Row],[rating_count]]</f>
        <v>172524176</v>
      </c>
      <c r="N320" t="s">
        <v>7013</v>
      </c>
      <c r="O320" t="str">
        <f t="shared" si="23"/>
        <v>AFVYGOA4AWO77UIPMUNH6YSKSB5A</v>
      </c>
      <c r="P320" t="s">
        <v>7014</v>
      </c>
      <c r="Q320" t="str">
        <f t="shared" si="24"/>
        <v>RRHMKA6B4XPL7</v>
      </c>
      <c r="R320" t="s">
        <v>7015</v>
      </c>
      <c r="S320" t="s">
        <v>7016</v>
      </c>
      <c r="T320" t="s">
        <v>7017</v>
      </c>
      <c r="U320" t="s">
        <v>7018</v>
      </c>
      <c r="V320">
        <f>IF(Table1[[#This Row],[rating_count]]&lt;=1000,1,0)</f>
        <v>0</v>
      </c>
      <c r="W320">
        <f>Table1[[#This Row],[rating]]*LOG10(Table1[[#This Row],[rating_count]]+1)</f>
        <v>17.984104507588206</v>
      </c>
    </row>
    <row r="321" spans="1:23" x14ac:dyDescent="0.3">
      <c r="A321" t="s">
        <v>4378</v>
      </c>
      <c r="B321" t="s">
        <v>4379</v>
      </c>
      <c r="C321" t="s">
        <v>4226</v>
      </c>
      <c r="D321" t="str">
        <f t="shared" si="20"/>
        <v>OfficeProducts</v>
      </c>
      <c r="E321">
        <v>522</v>
      </c>
      <c r="F321">
        <v>550</v>
      </c>
      <c r="G321" t="str">
        <f t="shared" si="21"/>
        <v>₹0–₹999</v>
      </c>
      <c r="H321" s="5">
        <v>0.64</v>
      </c>
      <c r="I321">
        <v>5</v>
      </c>
      <c r="J321" t="str">
        <f t="shared" si="22"/>
        <v>0-13%</v>
      </c>
      <c r="K321">
        <v>4.4000000000000004</v>
      </c>
      <c r="L321" s="8">
        <v>12179</v>
      </c>
      <c r="M321">
        <f>Table1[[#This Row],[actual_price]]*Table1[[#This Row],[rating_count]]</f>
        <v>6698450</v>
      </c>
      <c r="N321" t="s">
        <v>4380</v>
      </c>
      <c r="O321" t="str">
        <f t="shared" si="23"/>
        <v>AHDNZMNGM6UT4M2VPRPLZ7EBWCOQ</v>
      </c>
      <c r="P321" t="s">
        <v>4381</v>
      </c>
      <c r="Q321" t="str">
        <f t="shared" si="24"/>
        <v>R36XQGHL3TG2S2</v>
      </c>
      <c r="R321" t="s">
        <v>4382</v>
      </c>
      <c r="S321" t="s">
        <v>4383</v>
      </c>
      <c r="T321" t="s">
        <v>4384</v>
      </c>
      <c r="U321" t="s">
        <v>4385</v>
      </c>
      <c r="V321">
        <f>IF(Table1[[#This Row],[rating_count]]&lt;=1000,1,0)</f>
        <v>0</v>
      </c>
      <c r="W321">
        <f>Table1[[#This Row],[rating]]*LOG10(Table1[[#This Row],[rating_count]]+1)</f>
        <v>17.976848068506168</v>
      </c>
    </row>
    <row r="322" spans="1:23" x14ac:dyDescent="0.3">
      <c r="A322" t="s">
        <v>1714</v>
      </c>
      <c r="B322" t="s">
        <v>1715</v>
      </c>
      <c r="C322" t="s">
        <v>1716</v>
      </c>
      <c r="D322" t="str">
        <f t="shared" ref="D322:D385" si="25">IFERROR(LEFT(C322, FIND("|", C322)-1), C322)</f>
        <v>Electronics</v>
      </c>
      <c r="E322">
        <v>399</v>
      </c>
      <c r="F322">
        <v>795</v>
      </c>
      <c r="G322" t="str">
        <f t="shared" ref="G322:G385" si="26">IF(F322&lt;1000,"₹0–₹999",IF(F322&lt;5000,"₹1,000–₹4,999",IF(F322&lt;10000,"₹5,000–₹9,999",IF(F322&lt;20000,"₹10,000–₹19,999",IF(F322&lt;30000,"₹20,000–₹29,999",IF(F322&lt;40000,"₹30,000–₹39,999","₹40,000 and above"))))))</f>
        <v>₹0–₹999</v>
      </c>
      <c r="H322" s="5">
        <v>0.64</v>
      </c>
      <c r="I322">
        <v>50</v>
      </c>
      <c r="J322" t="str">
        <f t="shared" ref="J322:J385" si="27">IF(I322&lt;=13,"0-13%", IF(I322&lt;=26,"14-26%", IF(I322&lt;=39,"27-39%", IF(I322&lt;=52,"40-52%", IF(I322&lt;=65,"53-65%", IF(I322&lt;=78,"66-78%", "79-94%"))))))</f>
        <v>40-52%</v>
      </c>
      <c r="K322">
        <v>4.4000000000000004</v>
      </c>
      <c r="L322" s="8">
        <v>12091</v>
      </c>
      <c r="M322">
        <f>Table1[[#This Row],[actual_price]]*Table1[[#This Row],[rating_count]]</f>
        <v>9612345</v>
      </c>
      <c r="N322" t="s">
        <v>1717</v>
      </c>
      <c r="O322" t="str">
        <f t="shared" ref="O322:O385" si="28">IFERROR(LEFT(N322, FIND(",", N322)-1), N322)</f>
        <v>AE4DPKX5AMUCEWM4543JPWAZVA2A</v>
      </c>
      <c r="P322" t="s">
        <v>1718</v>
      </c>
      <c r="Q322" t="str">
        <f t="shared" ref="Q322:Q385" si="29">IFERROR(LEFT(P322, FIND(",", P322)-1), P322)</f>
        <v>R10L0LUK0SEJPL</v>
      </c>
      <c r="R322" t="s">
        <v>1719</v>
      </c>
      <c r="S322" t="s">
        <v>1720</v>
      </c>
      <c r="T322" t="s">
        <v>1721</v>
      </c>
      <c r="U322" t="s">
        <v>1722</v>
      </c>
      <c r="V322">
        <f>IF(Table1[[#This Row],[rating_count]]&lt;=1000,1,0)</f>
        <v>0</v>
      </c>
      <c r="W322">
        <f>Table1[[#This Row],[rating]]*LOG10(Table1[[#This Row],[rating_count]]+1)</f>
        <v>17.962991809425432</v>
      </c>
    </row>
    <row r="323" spans="1:23" x14ac:dyDescent="0.3">
      <c r="A323" t="s">
        <v>5273</v>
      </c>
      <c r="B323" t="s">
        <v>5274</v>
      </c>
      <c r="C323" t="s">
        <v>5275</v>
      </c>
      <c r="D323" t="str">
        <f t="shared" si="25"/>
        <v>Electronics</v>
      </c>
      <c r="E323">
        <v>119</v>
      </c>
      <c r="F323">
        <v>499</v>
      </c>
      <c r="G323" t="str">
        <f t="shared" si="26"/>
        <v>₹0–₹999</v>
      </c>
      <c r="H323" s="5">
        <v>0.64</v>
      </c>
      <c r="I323">
        <v>76</v>
      </c>
      <c r="J323" t="str">
        <f t="shared" si="27"/>
        <v>66-78%</v>
      </c>
      <c r="K323">
        <v>4.3</v>
      </c>
      <c r="L323" s="8">
        <v>15032</v>
      </c>
      <c r="M323">
        <f>Table1[[#This Row],[actual_price]]*Table1[[#This Row],[rating_count]]</f>
        <v>7500968</v>
      </c>
      <c r="N323" t="s">
        <v>5276</v>
      </c>
      <c r="O323" t="str">
        <f t="shared" si="28"/>
        <v>AGYALNUKBTA6RNY7Z2SC3VH2JT2Q</v>
      </c>
      <c r="P323" t="s">
        <v>5277</v>
      </c>
      <c r="Q323" t="str">
        <f t="shared" si="29"/>
        <v>R2MDGELCMDX7QG</v>
      </c>
      <c r="R323" t="s">
        <v>5278</v>
      </c>
      <c r="S323" t="s">
        <v>5279</v>
      </c>
      <c r="T323" t="s">
        <v>5280</v>
      </c>
      <c r="U323" t="s">
        <v>5281</v>
      </c>
      <c r="V323">
        <f>IF(Table1[[#This Row],[rating_count]]&lt;=1000,1,0)</f>
        <v>0</v>
      </c>
      <c r="W323">
        <f>Table1[[#This Row],[rating]]*LOG10(Table1[[#This Row],[rating_count]]+1)</f>
        <v>17.961296327087201</v>
      </c>
    </row>
    <row r="324" spans="1:23" x14ac:dyDescent="0.3">
      <c r="A324" t="s">
        <v>3013</v>
      </c>
      <c r="B324" t="s">
        <v>3014</v>
      </c>
      <c r="C324" t="s">
        <v>2401</v>
      </c>
      <c r="D324" t="str">
        <f t="shared" si="25"/>
        <v>Electronics</v>
      </c>
      <c r="E324">
        <v>7499</v>
      </c>
      <c r="F324">
        <v>7999</v>
      </c>
      <c r="G324" t="str">
        <f t="shared" si="26"/>
        <v>₹5,000–₹9,999</v>
      </c>
      <c r="H324" s="5">
        <v>0.64</v>
      </c>
      <c r="I324">
        <v>6</v>
      </c>
      <c r="J324" t="str">
        <f t="shared" si="27"/>
        <v>0-13%</v>
      </c>
      <c r="K324">
        <v>4</v>
      </c>
      <c r="L324" s="8">
        <v>30907</v>
      </c>
      <c r="M324">
        <f>Table1[[#This Row],[actual_price]]*Table1[[#This Row],[rating_count]]</f>
        <v>247225093</v>
      </c>
      <c r="N324" t="s">
        <v>3015</v>
      </c>
      <c r="O324" t="str">
        <f t="shared" si="28"/>
        <v>AFFOR2CVZKO4LFXRBJ2WEQXRHDKA</v>
      </c>
      <c r="P324" t="s">
        <v>3016</v>
      </c>
      <c r="Q324" t="str">
        <f t="shared" si="29"/>
        <v>R36T09OX35WPH0</v>
      </c>
      <c r="R324" t="s">
        <v>3017</v>
      </c>
      <c r="S324" t="s">
        <v>3018</v>
      </c>
      <c r="T324" t="s">
        <v>3019</v>
      </c>
      <c r="U324" t="s">
        <v>3020</v>
      </c>
      <c r="V324">
        <f>IF(Table1[[#This Row],[rating_count]]&lt;=1000,1,0)</f>
        <v>0</v>
      </c>
      <c r="W324">
        <f>Table1[[#This Row],[rating]]*LOG10(Table1[[#This Row],[rating_count]]+1)</f>
        <v>17.960283614291964</v>
      </c>
    </row>
    <row r="325" spans="1:23" x14ac:dyDescent="0.3">
      <c r="A325" t="s">
        <v>2550</v>
      </c>
      <c r="B325" t="s">
        <v>2551</v>
      </c>
      <c r="C325" t="s">
        <v>2367</v>
      </c>
      <c r="D325" t="str">
        <f t="shared" si="25"/>
        <v>Electronics</v>
      </c>
      <c r="E325">
        <v>1599</v>
      </c>
      <c r="F325">
        <v>3999</v>
      </c>
      <c r="G325" t="str">
        <f t="shared" si="26"/>
        <v>₹1,000–₹4,999</v>
      </c>
      <c r="H325" s="5">
        <v>0.64</v>
      </c>
      <c r="I325">
        <v>60</v>
      </c>
      <c r="J325" t="str">
        <f t="shared" si="27"/>
        <v>53-65%</v>
      </c>
      <c r="K325">
        <v>4</v>
      </c>
      <c r="L325" s="8">
        <v>30254</v>
      </c>
      <c r="M325">
        <f>Table1[[#This Row],[actual_price]]*Table1[[#This Row],[rating_count]]</f>
        <v>120985746</v>
      </c>
      <c r="N325" t="s">
        <v>2552</v>
      </c>
      <c r="O325" t="str">
        <f t="shared" si="28"/>
        <v>AF3JE3MHGVCOATHASUTMN3VGF3UQ</v>
      </c>
      <c r="P325" t="s">
        <v>2553</v>
      </c>
      <c r="Q325" t="str">
        <f t="shared" si="29"/>
        <v>R3B5HP4PJ8JIOG</v>
      </c>
      <c r="R325" t="s">
        <v>2554</v>
      </c>
      <c r="S325" t="s">
        <v>2555</v>
      </c>
      <c r="T325" t="s">
        <v>2556</v>
      </c>
      <c r="U325" t="s">
        <v>2557</v>
      </c>
      <c r="V325">
        <f>IF(Table1[[#This Row],[rating_count]]&lt;=1000,1,0)</f>
        <v>0</v>
      </c>
      <c r="W325">
        <f>Table1[[#This Row],[rating]]*LOG10(Table1[[#This Row],[rating_count]]+1)</f>
        <v>17.923188629073788</v>
      </c>
    </row>
    <row r="326" spans="1:23" x14ac:dyDescent="0.3">
      <c r="A326" t="s">
        <v>2735</v>
      </c>
      <c r="B326" t="s">
        <v>2736</v>
      </c>
      <c r="C326" t="s">
        <v>2367</v>
      </c>
      <c r="D326" t="str">
        <f t="shared" si="25"/>
        <v>Electronics</v>
      </c>
      <c r="E326">
        <v>1999</v>
      </c>
      <c r="F326">
        <v>3990</v>
      </c>
      <c r="G326" t="str">
        <f t="shared" si="26"/>
        <v>₹1,000–₹4,999</v>
      </c>
      <c r="H326" s="5">
        <v>0.64</v>
      </c>
      <c r="I326">
        <v>50</v>
      </c>
      <c r="J326" t="str">
        <f t="shared" si="27"/>
        <v>40-52%</v>
      </c>
      <c r="K326">
        <v>4</v>
      </c>
      <c r="L326" s="8">
        <v>30254</v>
      </c>
      <c r="M326">
        <f>Table1[[#This Row],[actual_price]]*Table1[[#This Row],[rating_count]]</f>
        <v>120713460</v>
      </c>
      <c r="N326" t="s">
        <v>2552</v>
      </c>
      <c r="O326" t="str">
        <f t="shared" si="28"/>
        <v>AF3JE3MHGVCOATHASUTMN3VGF3UQ</v>
      </c>
      <c r="P326" t="s">
        <v>2553</v>
      </c>
      <c r="Q326" t="str">
        <f t="shared" si="29"/>
        <v>R3B5HP4PJ8JIOG</v>
      </c>
      <c r="R326" t="s">
        <v>2554</v>
      </c>
      <c r="S326" t="s">
        <v>2555</v>
      </c>
      <c r="T326" t="s">
        <v>2737</v>
      </c>
      <c r="U326" t="s">
        <v>2738</v>
      </c>
      <c r="V326">
        <f>IF(Table1[[#This Row],[rating_count]]&lt;=1000,1,0)</f>
        <v>0</v>
      </c>
      <c r="W326">
        <f>Table1[[#This Row],[rating]]*LOG10(Table1[[#This Row],[rating_count]]+1)</f>
        <v>17.923188629073788</v>
      </c>
    </row>
    <row r="327" spans="1:23" x14ac:dyDescent="0.3">
      <c r="A327" t="s">
        <v>3820</v>
      </c>
      <c r="B327" t="s">
        <v>3821</v>
      </c>
      <c r="C327" t="s">
        <v>2367</v>
      </c>
      <c r="D327" t="str">
        <f t="shared" si="25"/>
        <v>Electronics</v>
      </c>
      <c r="E327">
        <v>1999</v>
      </c>
      <c r="F327">
        <v>3999</v>
      </c>
      <c r="G327" t="str">
        <f t="shared" si="26"/>
        <v>₹1,000–₹4,999</v>
      </c>
      <c r="H327" s="5">
        <v>0.64</v>
      </c>
      <c r="I327">
        <v>50</v>
      </c>
      <c r="J327" t="str">
        <f t="shared" si="27"/>
        <v>40-52%</v>
      </c>
      <c r="K327">
        <v>4</v>
      </c>
      <c r="L327" s="8">
        <v>30254</v>
      </c>
      <c r="M327">
        <f>Table1[[#This Row],[actual_price]]*Table1[[#This Row],[rating_count]]</f>
        <v>120985746</v>
      </c>
      <c r="N327" t="s">
        <v>3822</v>
      </c>
      <c r="O327" t="str">
        <f t="shared" si="28"/>
        <v>AF3JE3MHGVCOATHASUTMN3VGF3UQ</v>
      </c>
      <c r="P327" t="s">
        <v>3823</v>
      </c>
      <c r="Q327" t="str">
        <f t="shared" si="29"/>
        <v>R3B5HP4PJ8JIOG</v>
      </c>
      <c r="R327" t="s">
        <v>3824</v>
      </c>
      <c r="S327" t="s">
        <v>3825</v>
      </c>
      <c r="T327" t="s">
        <v>3826</v>
      </c>
      <c r="U327" t="s">
        <v>3827</v>
      </c>
      <c r="V327">
        <f>IF(Table1[[#This Row],[rating_count]]&lt;=1000,1,0)</f>
        <v>0</v>
      </c>
      <c r="W327">
        <f>Table1[[#This Row],[rating]]*LOG10(Table1[[#This Row],[rating_count]]+1)</f>
        <v>17.923188629073788</v>
      </c>
    </row>
    <row r="328" spans="1:23" x14ac:dyDescent="0.3">
      <c r="A328" t="s">
        <v>2550</v>
      </c>
      <c r="B328" t="s">
        <v>2551</v>
      </c>
      <c r="C328" t="s">
        <v>2367</v>
      </c>
      <c r="D328" t="str">
        <f t="shared" si="25"/>
        <v>Electronics</v>
      </c>
      <c r="E328">
        <v>1599</v>
      </c>
      <c r="F328">
        <v>3999</v>
      </c>
      <c r="G328" t="str">
        <f t="shared" si="26"/>
        <v>₹1,000–₹4,999</v>
      </c>
      <c r="H328" s="5">
        <v>0.64</v>
      </c>
      <c r="I328">
        <v>60</v>
      </c>
      <c r="J328" t="str">
        <f t="shared" si="27"/>
        <v>53-65%</v>
      </c>
      <c r="K328">
        <v>4</v>
      </c>
      <c r="L328" s="8">
        <v>30254</v>
      </c>
      <c r="M328">
        <f>Table1[[#This Row],[actual_price]]*Table1[[#This Row],[rating_count]]</f>
        <v>120985746</v>
      </c>
      <c r="N328" t="s">
        <v>3822</v>
      </c>
      <c r="O328" t="str">
        <f t="shared" si="28"/>
        <v>AF3JE3MHGVCOATHASUTMN3VGF3UQ</v>
      </c>
      <c r="P328" t="s">
        <v>3823</v>
      </c>
      <c r="Q328" t="str">
        <f t="shared" si="29"/>
        <v>R3B5HP4PJ8JIOG</v>
      </c>
      <c r="R328" t="s">
        <v>3824</v>
      </c>
      <c r="S328" t="s">
        <v>3825</v>
      </c>
      <c r="T328" t="s">
        <v>4041</v>
      </c>
      <c r="U328" t="s">
        <v>4042</v>
      </c>
      <c r="V328">
        <f>IF(Table1[[#This Row],[rating_count]]&lt;=1000,1,0)</f>
        <v>0</v>
      </c>
      <c r="W328">
        <f>Table1[[#This Row],[rating]]*LOG10(Table1[[#This Row],[rating_count]]+1)</f>
        <v>17.923188629073788</v>
      </c>
    </row>
    <row r="329" spans="1:23" x14ac:dyDescent="0.3">
      <c r="A329" t="s">
        <v>7623</v>
      </c>
      <c r="B329" t="s">
        <v>7624</v>
      </c>
      <c r="C329" t="s">
        <v>7045</v>
      </c>
      <c r="D329" t="str">
        <f t="shared" si="25"/>
        <v>Home&amp;Kitchen</v>
      </c>
      <c r="E329">
        <v>753</v>
      </c>
      <c r="F329">
        <v>899</v>
      </c>
      <c r="G329" t="str">
        <f t="shared" si="26"/>
        <v>₹0–₹999</v>
      </c>
      <c r="H329" s="5">
        <v>0.64</v>
      </c>
      <c r="I329">
        <v>16</v>
      </c>
      <c r="J329" t="str">
        <f t="shared" si="27"/>
        <v>14-26%</v>
      </c>
      <c r="K329">
        <v>4.2</v>
      </c>
      <c r="L329" s="8">
        <v>18462</v>
      </c>
      <c r="M329">
        <f>Table1[[#This Row],[actual_price]]*Table1[[#This Row],[rating_count]]</f>
        <v>16597338</v>
      </c>
      <c r="N329" t="s">
        <v>7625</v>
      </c>
      <c r="O329" t="str">
        <f t="shared" si="28"/>
        <v>AG43Z7WV62ULSGSI3JHOKCZZRSLQ</v>
      </c>
      <c r="P329" t="s">
        <v>7626</v>
      </c>
      <c r="Q329" t="str">
        <f t="shared" si="29"/>
        <v>RZU7M4VT3VR9I</v>
      </c>
      <c r="R329" t="s">
        <v>7627</v>
      </c>
      <c r="S329" t="s">
        <v>7628</v>
      </c>
      <c r="T329" t="s">
        <v>7629</v>
      </c>
      <c r="U329" t="s">
        <v>7630</v>
      </c>
      <c r="V329">
        <f>IF(Table1[[#This Row],[rating_count]]&lt;=1000,1,0)</f>
        <v>0</v>
      </c>
      <c r="W329">
        <f>Table1[[#This Row],[rating]]*LOG10(Table1[[#This Row],[rating_count]]+1)</f>
        <v>17.918469532699618</v>
      </c>
    </row>
    <row r="330" spans="1:23" x14ac:dyDescent="0.3">
      <c r="A330" t="s">
        <v>6671</v>
      </c>
      <c r="B330" t="s">
        <v>6672</v>
      </c>
      <c r="C330" t="s">
        <v>6673</v>
      </c>
      <c r="D330" t="str">
        <f t="shared" si="25"/>
        <v>Home&amp;Kitchen</v>
      </c>
      <c r="E330">
        <v>230</v>
      </c>
      <c r="F330">
        <v>230</v>
      </c>
      <c r="G330" t="str">
        <f t="shared" si="26"/>
        <v>₹0–₹999</v>
      </c>
      <c r="H330" s="5">
        <v>0.64</v>
      </c>
      <c r="I330">
        <v>0</v>
      </c>
      <c r="J330" t="str">
        <f t="shared" si="27"/>
        <v>0-13%</v>
      </c>
      <c r="K330">
        <v>4.5</v>
      </c>
      <c r="L330" s="8">
        <v>9427</v>
      </c>
      <c r="M330">
        <f>Table1[[#This Row],[actual_price]]*Table1[[#This Row],[rating_count]]</f>
        <v>2168210</v>
      </c>
      <c r="N330" t="s">
        <v>6674</v>
      </c>
      <c r="O330" t="str">
        <f t="shared" si="28"/>
        <v>AF2RABP57DKRSINAD3R2DKITOV7Q</v>
      </c>
      <c r="P330" t="s">
        <v>6675</v>
      </c>
      <c r="Q330" t="str">
        <f t="shared" si="29"/>
        <v>R1XLI27TRADFPX</v>
      </c>
      <c r="R330" t="s">
        <v>6676</v>
      </c>
      <c r="S330" t="s">
        <v>6677</v>
      </c>
      <c r="T330" t="s">
        <v>6678</v>
      </c>
      <c r="U330" t="s">
        <v>6679</v>
      </c>
      <c r="V330">
        <f>IF(Table1[[#This Row],[rating_count]]&lt;=1000,1,0)</f>
        <v>0</v>
      </c>
      <c r="W330">
        <f>Table1[[#This Row],[rating]]*LOG10(Table1[[#This Row],[rating_count]]+1)</f>
        <v>17.884888082335287</v>
      </c>
    </row>
    <row r="331" spans="1:23" x14ac:dyDescent="0.3">
      <c r="A331" t="s">
        <v>7507</v>
      </c>
      <c r="B331" t="s">
        <v>7508</v>
      </c>
      <c r="C331" t="s">
        <v>7063</v>
      </c>
      <c r="D331" t="str">
        <f t="shared" si="25"/>
        <v>Home&amp;Kitchen</v>
      </c>
      <c r="E331">
        <v>6999</v>
      </c>
      <c r="F331">
        <v>10590</v>
      </c>
      <c r="G331" t="str">
        <f t="shared" si="26"/>
        <v>₹10,000–₹19,999</v>
      </c>
      <c r="H331" s="5">
        <v>0.64</v>
      </c>
      <c r="I331">
        <v>34</v>
      </c>
      <c r="J331" t="str">
        <f t="shared" si="27"/>
        <v>27-39%</v>
      </c>
      <c r="K331">
        <v>4.4000000000000004</v>
      </c>
      <c r="L331" s="8">
        <v>11499</v>
      </c>
      <c r="M331">
        <f>Table1[[#This Row],[actual_price]]*Table1[[#This Row],[rating_count]]</f>
        <v>121774410</v>
      </c>
      <c r="N331" t="s">
        <v>7509</v>
      </c>
      <c r="O331" t="str">
        <f t="shared" si="28"/>
        <v>AHSLOMUBZXIC52OGKOTLUNTGWYTQ</v>
      </c>
      <c r="P331" t="s">
        <v>7510</v>
      </c>
      <c r="Q331" t="str">
        <f t="shared" si="29"/>
        <v>R1JTUZX1N4PB0Q</v>
      </c>
      <c r="R331" t="s">
        <v>7511</v>
      </c>
      <c r="S331" t="s">
        <v>7512</v>
      </c>
      <c r="T331" t="s">
        <v>7513</v>
      </c>
      <c r="U331" t="s">
        <v>7514</v>
      </c>
      <c r="V331">
        <f>IF(Table1[[#This Row],[rating_count]]&lt;=1000,1,0)</f>
        <v>0</v>
      </c>
      <c r="W331">
        <f>Table1[[#This Row],[rating]]*LOG10(Table1[[#This Row],[rating_count]]+1)</f>
        <v>17.867070497555893</v>
      </c>
    </row>
    <row r="332" spans="1:23" x14ac:dyDescent="0.3">
      <c r="A332" t="s">
        <v>6568</v>
      </c>
      <c r="B332" t="s">
        <v>6569</v>
      </c>
      <c r="C332" t="s">
        <v>6320</v>
      </c>
      <c r="D332" t="str">
        <f t="shared" si="25"/>
        <v>Computers&amp;Accessories</v>
      </c>
      <c r="E332">
        <v>1990</v>
      </c>
      <c r="F332">
        <v>2999</v>
      </c>
      <c r="G332" t="str">
        <f t="shared" si="26"/>
        <v>₹1,000–₹4,999</v>
      </c>
      <c r="H332" s="5">
        <v>0.64</v>
      </c>
      <c r="I332">
        <v>34</v>
      </c>
      <c r="J332" t="str">
        <f t="shared" si="27"/>
        <v>27-39%</v>
      </c>
      <c r="K332">
        <v>4.3</v>
      </c>
      <c r="L332" s="8">
        <v>14237</v>
      </c>
      <c r="M332">
        <f>Table1[[#This Row],[actual_price]]*Table1[[#This Row],[rating_count]]</f>
        <v>42696763</v>
      </c>
      <c r="N332" t="s">
        <v>6570</v>
      </c>
      <c r="O332" t="str">
        <f t="shared" si="28"/>
        <v>AGJBZ5PXDKBX5LAIWE4RFKQRZOPA</v>
      </c>
      <c r="P332" t="s">
        <v>6571</v>
      </c>
      <c r="Q332" t="str">
        <f t="shared" si="29"/>
        <v>RNAHH2L1RS339</v>
      </c>
      <c r="R332" t="s">
        <v>6572</v>
      </c>
      <c r="S332" t="s">
        <v>10564</v>
      </c>
      <c r="T332" t="s">
        <v>6573</v>
      </c>
      <c r="U332" t="s">
        <v>6574</v>
      </c>
      <c r="V332">
        <f>IF(Table1[[#This Row],[rating_count]]&lt;=1000,1,0)</f>
        <v>0</v>
      </c>
      <c r="W332">
        <f>Table1[[#This Row],[rating]]*LOG10(Table1[[#This Row],[rating_count]]+1)</f>
        <v>17.859830650984225</v>
      </c>
    </row>
    <row r="333" spans="1:23" x14ac:dyDescent="0.3">
      <c r="A333" t="s">
        <v>2633</v>
      </c>
      <c r="B333" t="s">
        <v>2634</v>
      </c>
      <c r="C333" t="s">
        <v>2635</v>
      </c>
      <c r="D333" t="str">
        <f t="shared" si="25"/>
        <v>Electronics</v>
      </c>
      <c r="E333">
        <v>139</v>
      </c>
      <c r="F333">
        <v>495</v>
      </c>
      <c r="G333" t="str">
        <f t="shared" si="26"/>
        <v>₹0–₹999</v>
      </c>
      <c r="H333" s="5">
        <v>0.64</v>
      </c>
      <c r="I333">
        <v>72</v>
      </c>
      <c r="J333" t="str">
        <f t="shared" si="27"/>
        <v>66-78%</v>
      </c>
      <c r="K333">
        <v>4.3</v>
      </c>
      <c r="L333" s="8">
        <v>14185</v>
      </c>
      <c r="M333">
        <f>Table1[[#This Row],[actual_price]]*Table1[[#This Row],[rating_count]]</f>
        <v>7021575</v>
      </c>
      <c r="N333" t="s">
        <v>1639</v>
      </c>
      <c r="O333" t="str">
        <f t="shared" si="28"/>
        <v>AGDDIKK55GNJNHHGBYXRZNFAJVSQ</v>
      </c>
      <c r="P333" t="s">
        <v>1640</v>
      </c>
      <c r="Q333" t="str">
        <f t="shared" si="29"/>
        <v>R2UZOF31IYEDYC</v>
      </c>
      <c r="R333" t="s">
        <v>1641</v>
      </c>
      <c r="S333" t="s">
        <v>2636</v>
      </c>
      <c r="T333" t="s">
        <v>2637</v>
      </c>
      <c r="U333" t="s">
        <v>2638</v>
      </c>
      <c r="V333">
        <f>IF(Table1[[#This Row],[rating_count]]&lt;=1000,1,0)</f>
        <v>0</v>
      </c>
      <c r="W333">
        <f>Table1[[#This Row],[rating]]*LOG10(Table1[[#This Row],[rating_count]]+1)</f>
        <v>17.852997808703801</v>
      </c>
    </row>
    <row r="334" spans="1:23" x14ac:dyDescent="0.3">
      <c r="A334" t="s">
        <v>1637</v>
      </c>
      <c r="B334" t="s">
        <v>1638</v>
      </c>
      <c r="C334" t="s">
        <v>15</v>
      </c>
      <c r="D334" t="str">
        <f t="shared" si="25"/>
        <v>Computers&amp;Accessories</v>
      </c>
      <c r="E334">
        <v>159</v>
      </c>
      <c r="F334">
        <v>595</v>
      </c>
      <c r="G334" t="str">
        <f t="shared" si="26"/>
        <v>₹0–₹999</v>
      </c>
      <c r="H334" s="5">
        <v>0.64</v>
      </c>
      <c r="I334">
        <v>73</v>
      </c>
      <c r="J334" t="str">
        <f t="shared" si="27"/>
        <v>66-78%</v>
      </c>
      <c r="K334">
        <v>4.3</v>
      </c>
      <c r="L334" s="8">
        <v>14184</v>
      </c>
      <c r="M334">
        <f>Table1[[#This Row],[actual_price]]*Table1[[#This Row],[rating_count]]</f>
        <v>8439480</v>
      </c>
      <c r="N334" t="s">
        <v>1639</v>
      </c>
      <c r="O334" t="str">
        <f t="shared" si="28"/>
        <v>AGDDIKK55GNJNHHGBYXRZNFAJVSQ</v>
      </c>
      <c r="P334" t="s">
        <v>1640</v>
      </c>
      <c r="Q334" t="str">
        <f t="shared" si="29"/>
        <v>R2UZOF31IYEDYC</v>
      </c>
      <c r="R334" t="s">
        <v>1641</v>
      </c>
      <c r="S334" t="s">
        <v>1642</v>
      </c>
      <c r="T334" t="s">
        <v>1643</v>
      </c>
      <c r="U334" t="s">
        <v>1644</v>
      </c>
      <c r="V334">
        <f>IF(Table1[[#This Row],[rating_count]]&lt;=1000,1,0)</f>
        <v>0</v>
      </c>
      <c r="W334">
        <f>Table1[[#This Row],[rating]]*LOG10(Table1[[#This Row],[rating_count]]+1)</f>
        <v>17.852866162567047</v>
      </c>
    </row>
    <row r="335" spans="1:23" x14ac:dyDescent="0.3">
      <c r="A335" t="s">
        <v>5915</v>
      </c>
      <c r="B335" t="s">
        <v>5916</v>
      </c>
      <c r="C335" t="s">
        <v>4413</v>
      </c>
      <c r="D335" t="str">
        <f t="shared" si="25"/>
        <v>Computers&amp;Accessories</v>
      </c>
      <c r="E335">
        <v>899</v>
      </c>
      <c r="F335">
        <v>1800</v>
      </c>
      <c r="G335" t="str">
        <f t="shared" si="26"/>
        <v>₹1,000–₹4,999</v>
      </c>
      <c r="H335" s="5">
        <v>0.64</v>
      </c>
      <c r="I335">
        <v>50</v>
      </c>
      <c r="J335" t="str">
        <f t="shared" si="27"/>
        <v>40-52%</v>
      </c>
      <c r="K335">
        <v>4.0999999999999996</v>
      </c>
      <c r="L335" s="8">
        <v>22375</v>
      </c>
      <c r="M335">
        <f>Table1[[#This Row],[actual_price]]*Table1[[#This Row],[rating_count]]</f>
        <v>40275000</v>
      </c>
      <c r="N335" t="s">
        <v>5917</v>
      </c>
      <c r="O335" t="str">
        <f t="shared" si="28"/>
        <v>AGMK2IKWHYVHPTNZZ27BMR4XRPZA</v>
      </c>
      <c r="P335" t="s">
        <v>5918</v>
      </c>
      <c r="Q335" t="str">
        <f t="shared" si="29"/>
        <v>R2YMRG3A0V8G85</v>
      </c>
      <c r="R335" t="s">
        <v>5919</v>
      </c>
      <c r="S335" t="s">
        <v>5920</v>
      </c>
      <c r="T335" t="s">
        <v>5921</v>
      </c>
      <c r="U335" t="s">
        <v>5922</v>
      </c>
      <c r="V335">
        <f>IF(Table1[[#This Row],[rating_count]]&lt;=1000,1,0)</f>
        <v>0</v>
      </c>
      <c r="W335">
        <f>Table1[[#This Row],[rating]]*LOG10(Table1[[#This Row],[rating_count]]+1)</f>
        <v>17.834108058790228</v>
      </c>
    </row>
    <row r="336" spans="1:23" x14ac:dyDescent="0.3">
      <c r="A336" t="s">
        <v>2566</v>
      </c>
      <c r="B336" t="s">
        <v>2567</v>
      </c>
      <c r="C336" t="s">
        <v>2401</v>
      </c>
      <c r="D336" t="str">
        <f t="shared" si="25"/>
        <v>Electronics</v>
      </c>
      <c r="E336">
        <v>18499</v>
      </c>
      <c r="F336">
        <v>25999</v>
      </c>
      <c r="G336" t="str">
        <f t="shared" si="26"/>
        <v>₹20,000–₹29,999</v>
      </c>
      <c r="H336" s="5">
        <v>0.64</v>
      </c>
      <c r="I336">
        <v>28.999999999999996</v>
      </c>
      <c r="J336" t="str">
        <f t="shared" si="27"/>
        <v>27-39%</v>
      </c>
      <c r="K336">
        <v>4.0999999999999996</v>
      </c>
      <c r="L336" s="8">
        <v>22318</v>
      </c>
      <c r="M336">
        <f>Table1[[#This Row],[actual_price]]*Table1[[#This Row],[rating_count]]</f>
        <v>580245682</v>
      </c>
      <c r="N336" t="s">
        <v>2568</v>
      </c>
      <c r="O336" t="str">
        <f t="shared" si="28"/>
        <v>AHJJY3GFDJFTDTX5536IMIXVNCNQ</v>
      </c>
      <c r="P336" t="s">
        <v>2569</v>
      </c>
      <c r="Q336" t="str">
        <f t="shared" si="29"/>
        <v>R36UIGIQWYOKT</v>
      </c>
      <c r="R336" t="s">
        <v>2570</v>
      </c>
      <c r="S336" t="s">
        <v>2571</v>
      </c>
      <c r="T336" t="s">
        <v>2572</v>
      </c>
      <c r="U336" t="s">
        <v>2573</v>
      </c>
      <c r="V336">
        <f>IF(Table1[[#This Row],[rating_count]]&lt;=1000,1,0)</f>
        <v>0</v>
      </c>
      <c r="W336">
        <f>Table1[[#This Row],[rating]]*LOG10(Table1[[#This Row],[rating_count]]+1)</f>
        <v>17.829566401985442</v>
      </c>
    </row>
    <row r="337" spans="1:23" x14ac:dyDescent="0.3">
      <c r="A337" t="s">
        <v>2597</v>
      </c>
      <c r="B337" t="s">
        <v>2598</v>
      </c>
      <c r="C337" t="s">
        <v>2401</v>
      </c>
      <c r="D337" t="str">
        <f t="shared" si="25"/>
        <v>Electronics</v>
      </c>
      <c r="E337">
        <v>16999</v>
      </c>
      <c r="F337">
        <v>24999</v>
      </c>
      <c r="G337" t="str">
        <f t="shared" si="26"/>
        <v>₹20,000–₹29,999</v>
      </c>
      <c r="H337" s="5">
        <v>0.64</v>
      </c>
      <c r="I337">
        <v>32</v>
      </c>
      <c r="J337" t="str">
        <f t="shared" si="27"/>
        <v>27-39%</v>
      </c>
      <c r="K337">
        <v>4.0999999999999996</v>
      </c>
      <c r="L337" s="8">
        <v>22318</v>
      </c>
      <c r="M337">
        <f>Table1[[#This Row],[actual_price]]*Table1[[#This Row],[rating_count]]</f>
        <v>557927682</v>
      </c>
      <c r="N337" t="s">
        <v>2568</v>
      </c>
      <c r="O337" t="str">
        <f t="shared" si="28"/>
        <v>AHJJY3GFDJFTDTX5536IMIXVNCNQ</v>
      </c>
      <c r="P337" t="s">
        <v>2569</v>
      </c>
      <c r="Q337" t="str">
        <f t="shared" si="29"/>
        <v>R36UIGIQWYOKT</v>
      </c>
      <c r="R337" t="s">
        <v>2570</v>
      </c>
      <c r="S337" t="s">
        <v>2571</v>
      </c>
      <c r="T337" t="s">
        <v>2599</v>
      </c>
      <c r="U337" t="s">
        <v>2600</v>
      </c>
      <c r="V337">
        <f>IF(Table1[[#This Row],[rating_count]]&lt;=1000,1,0)</f>
        <v>0</v>
      </c>
      <c r="W337">
        <f>Table1[[#This Row],[rating]]*LOG10(Table1[[#This Row],[rating_count]]+1)</f>
        <v>17.829566401985442</v>
      </c>
    </row>
    <row r="338" spans="1:23" x14ac:dyDescent="0.3">
      <c r="A338" t="s">
        <v>2860</v>
      </c>
      <c r="B338" t="s">
        <v>2598</v>
      </c>
      <c r="C338" t="s">
        <v>2401</v>
      </c>
      <c r="D338" t="str">
        <f t="shared" si="25"/>
        <v>Electronics</v>
      </c>
      <c r="E338">
        <v>16999</v>
      </c>
      <c r="F338">
        <v>24999</v>
      </c>
      <c r="G338" t="str">
        <f t="shared" si="26"/>
        <v>₹20,000–₹29,999</v>
      </c>
      <c r="H338" s="5">
        <v>0.64</v>
      </c>
      <c r="I338">
        <v>32</v>
      </c>
      <c r="J338" t="str">
        <f t="shared" si="27"/>
        <v>27-39%</v>
      </c>
      <c r="K338">
        <v>4.0999999999999996</v>
      </c>
      <c r="L338" s="8">
        <v>22318</v>
      </c>
      <c r="M338">
        <f>Table1[[#This Row],[actual_price]]*Table1[[#This Row],[rating_count]]</f>
        <v>557927682</v>
      </c>
      <c r="N338" t="s">
        <v>2568</v>
      </c>
      <c r="O338" t="str">
        <f t="shared" si="28"/>
        <v>AHJJY3GFDJFTDTX5536IMIXVNCNQ</v>
      </c>
      <c r="P338" t="s">
        <v>2569</v>
      </c>
      <c r="Q338" t="str">
        <f t="shared" si="29"/>
        <v>R36UIGIQWYOKT</v>
      </c>
      <c r="R338" t="s">
        <v>2570</v>
      </c>
      <c r="S338" t="s">
        <v>2571</v>
      </c>
      <c r="T338" t="s">
        <v>2599</v>
      </c>
      <c r="U338" t="s">
        <v>2861</v>
      </c>
      <c r="V338">
        <f>IF(Table1[[#This Row],[rating_count]]&lt;=1000,1,0)</f>
        <v>0</v>
      </c>
      <c r="W338">
        <f>Table1[[#This Row],[rating]]*LOG10(Table1[[#This Row],[rating_count]]+1)</f>
        <v>17.829566401985442</v>
      </c>
    </row>
    <row r="339" spans="1:23" x14ac:dyDescent="0.3">
      <c r="A339" t="s">
        <v>6527</v>
      </c>
      <c r="B339" t="s">
        <v>6528</v>
      </c>
      <c r="C339" t="s">
        <v>4151</v>
      </c>
      <c r="D339" t="str">
        <f t="shared" si="25"/>
        <v>Computers&amp;Accessories</v>
      </c>
      <c r="E339">
        <v>657</v>
      </c>
      <c r="F339">
        <v>999</v>
      </c>
      <c r="G339" t="str">
        <f t="shared" si="26"/>
        <v>₹0–₹999</v>
      </c>
      <c r="H339" s="5">
        <v>0.64</v>
      </c>
      <c r="I339">
        <v>34</v>
      </c>
      <c r="J339" t="str">
        <f t="shared" si="27"/>
        <v>27-39%</v>
      </c>
      <c r="K339">
        <v>4.3</v>
      </c>
      <c r="L339" s="8">
        <v>13944</v>
      </c>
      <c r="M339">
        <f>Table1[[#This Row],[actual_price]]*Table1[[#This Row],[rating_count]]</f>
        <v>13930056</v>
      </c>
      <c r="N339" t="s">
        <v>6529</v>
      </c>
      <c r="O339" t="str">
        <f t="shared" si="28"/>
        <v>AEW6MM2KKYNQQXXAFQH4YNVRUBMQ</v>
      </c>
      <c r="P339" t="s">
        <v>6530</v>
      </c>
      <c r="Q339" t="str">
        <f t="shared" si="29"/>
        <v>R14SXAZCRPQZNK</v>
      </c>
      <c r="R339" t="s">
        <v>6531</v>
      </c>
      <c r="S339" t="s">
        <v>6532</v>
      </c>
      <c r="T339" t="s">
        <v>6533</v>
      </c>
      <c r="U339" t="s">
        <v>6534</v>
      </c>
      <c r="V339">
        <f>IF(Table1[[#This Row],[rating_count]]&lt;=1000,1,0)</f>
        <v>0</v>
      </c>
      <c r="W339">
        <f>Table1[[#This Row],[rating]]*LOG10(Table1[[#This Row],[rating_count]]+1)</f>
        <v>17.820999629988894</v>
      </c>
    </row>
    <row r="340" spans="1:23" x14ac:dyDescent="0.3">
      <c r="A340" t="s">
        <v>5608</v>
      </c>
      <c r="B340" t="s">
        <v>5609</v>
      </c>
      <c r="C340" t="s">
        <v>4134</v>
      </c>
      <c r="D340" t="str">
        <f t="shared" si="25"/>
        <v>Computers&amp;Accessories</v>
      </c>
      <c r="E340">
        <v>1345</v>
      </c>
      <c r="F340">
        <v>2295</v>
      </c>
      <c r="G340" t="str">
        <f t="shared" si="26"/>
        <v>₹1,000–₹4,999</v>
      </c>
      <c r="H340" s="5">
        <v>0.64</v>
      </c>
      <c r="I340">
        <v>41</v>
      </c>
      <c r="J340" t="str">
        <f t="shared" si="27"/>
        <v>40-52%</v>
      </c>
      <c r="K340">
        <v>4.2</v>
      </c>
      <c r="L340" s="8">
        <v>17413</v>
      </c>
      <c r="M340">
        <f>Table1[[#This Row],[actual_price]]*Table1[[#This Row],[rating_count]]</f>
        <v>39962835</v>
      </c>
      <c r="N340" t="s">
        <v>5610</v>
      </c>
      <c r="O340" t="str">
        <f t="shared" si="28"/>
        <v>AF6FWJDVYLDXCQ3XUAMYDIMTDE3Q</v>
      </c>
      <c r="P340" t="s">
        <v>5611</v>
      </c>
      <c r="Q340" t="str">
        <f t="shared" si="29"/>
        <v>RUGMBPEU1O5TW</v>
      </c>
      <c r="R340" t="s">
        <v>5612</v>
      </c>
      <c r="S340" t="s">
        <v>5613</v>
      </c>
      <c r="T340" t="s">
        <v>5614</v>
      </c>
      <c r="U340" t="s">
        <v>5615</v>
      </c>
      <c r="V340">
        <f>IF(Table1[[#This Row],[rating_count]]&lt;=1000,1,0)</f>
        <v>0</v>
      </c>
      <c r="W340">
        <f>Table1[[#This Row],[rating]]*LOG10(Table1[[#This Row],[rating_count]]+1)</f>
        <v>17.811773868518664</v>
      </c>
    </row>
    <row r="341" spans="1:23" x14ac:dyDescent="0.3">
      <c r="A341" t="s">
        <v>8791</v>
      </c>
      <c r="B341" t="s">
        <v>8792</v>
      </c>
      <c r="C341" t="s">
        <v>7045</v>
      </c>
      <c r="D341" t="str">
        <f t="shared" si="25"/>
        <v>Home&amp;Kitchen</v>
      </c>
      <c r="E341">
        <v>2742</v>
      </c>
      <c r="F341">
        <v>3995</v>
      </c>
      <c r="G341" t="str">
        <f t="shared" si="26"/>
        <v>₹1,000–₹4,999</v>
      </c>
      <c r="H341" s="5">
        <v>0.64</v>
      </c>
      <c r="I341">
        <v>31</v>
      </c>
      <c r="J341" t="str">
        <f t="shared" si="27"/>
        <v>27-39%</v>
      </c>
      <c r="K341">
        <v>4.4000000000000004</v>
      </c>
      <c r="L341" s="8">
        <v>11148</v>
      </c>
      <c r="M341">
        <f>Table1[[#This Row],[actual_price]]*Table1[[#This Row],[rating_count]]</f>
        <v>44536260</v>
      </c>
      <c r="N341" t="s">
        <v>8793</v>
      </c>
      <c r="O341" t="str">
        <f t="shared" si="28"/>
        <v>AF7QK5FHWPIIYYCVERDUJEZYTSXQ</v>
      </c>
      <c r="P341" t="s">
        <v>8794</v>
      </c>
      <c r="Q341" t="str">
        <f t="shared" si="29"/>
        <v>RF9Y5B4XM5YZ6</v>
      </c>
      <c r="R341" t="s">
        <v>8795</v>
      </c>
      <c r="S341" t="s">
        <v>8796</v>
      </c>
      <c r="T341" t="s">
        <v>8797</v>
      </c>
      <c r="U341" t="s">
        <v>8798</v>
      </c>
      <c r="V341">
        <f>IF(Table1[[#This Row],[rating_count]]&lt;=1000,1,0)</f>
        <v>0</v>
      </c>
      <c r="W341">
        <f>Table1[[#This Row],[rating]]*LOG10(Table1[[#This Row],[rating_count]]+1)</f>
        <v>17.807838028022598</v>
      </c>
    </row>
    <row r="342" spans="1:23" x14ac:dyDescent="0.3">
      <c r="A342" t="s">
        <v>7221</v>
      </c>
      <c r="B342" t="s">
        <v>7222</v>
      </c>
      <c r="C342" t="s">
        <v>7171</v>
      </c>
      <c r="D342" t="str">
        <f t="shared" si="25"/>
        <v>Home&amp;Kitchen</v>
      </c>
      <c r="E342">
        <v>719</v>
      </c>
      <c r="F342">
        <v>1295</v>
      </c>
      <c r="G342" t="str">
        <f t="shared" si="26"/>
        <v>₹1,000–₹4,999</v>
      </c>
      <c r="H342" s="5">
        <v>0.64</v>
      </c>
      <c r="I342">
        <v>44</v>
      </c>
      <c r="J342" t="str">
        <f t="shared" si="27"/>
        <v>40-52%</v>
      </c>
      <c r="K342">
        <v>4.2</v>
      </c>
      <c r="L342" s="8">
        <v>17218</v>
      </c>
      <c r="M342">
        <f>Table1[[#This Row],[actual_price]]*Table1[[#This Row],[rating_count]]</f>
        <v>22297310</v>
      </c>
      <c r="N342" t="s">
        <v>7223</v>
      </c>
      <c r="O342" t="str">
        <f t="shared" si="28"/>
        <v>AGEBUO6CQ3XQHSSH3PUT2M3VRIIA</v>
      </c>
      <c r="P342" t="s">
        <v>7224</v>
      </c>
      <c r="Q342" t="str">
        <f t="shared" si="29"/>
        <v>R1HLV52BSW2J74</v>
      </c>
      <c r="R342" t="s">
        <v>7225</v>
      </c>
      <c r="S342" t="s">
        <v>7226</v>
      </c>
      <c r="T342" t="s">
        <v>7227</v>
      </c>
      <c r="U342" t="s">
        <v>7228</v>
      </c>
      <c r="V342">
        <f>IF(Table1[[#This Row],[rating_count]]&lt;=1000,1,0)</f>
        <v>0</v>
      </c>
      <c r="W342">
        <f>Table1[[#This Row],[rating]]*LOG10(Table1[[#This Row],[rating_count]]+1)</f>
        <v>17.791233289334908</v>
      </c>
    </row>
    <row r="343" spans="1:23" x14ac:dyDescent="0.3">
      <c r="A343" t="s">
        <v>7096</v>
      </c>
      <c r="B343" t="s">
        <v>7097</v>
      </c>
      <c r="C343" t="s">
        <v>7072</v>
      </c>
      <c r="D343" t="str">
        <f t="shared" si="25"/>
        <v>Home&amp;Kitchen</v>
      </c>
      <c r="E343">
        <v>2599</v>
      </c>
      <c r="F343">
        <v>5890</v>
      </c>
      <c r="G343" t="str">
        <f t="shared" si="26"/>
        <v>₹5,000–₹9,999</v>
      </c>
      <c r="H343" s="5">
        <v>0.64</v>
      </c>
      <c r="I343">
        <v>56.000000000000007</v>
      </c>
      <c r="J343" t="str">
        <f t="shared" si="27"/>
        <v>53-65%</v>
      </c>
      <c r="K343">
        <v>4.0999999999999996</v>
      </c>
      <c r="L343" s="8">
        <v>21783</v>
      </c>
      <c r="M343">
        <f>Table1[[#This Row],[actual_price]]*Table1[[#This Row],[rating_count]]</f>
        <v>128301870</v>
      </c>
      <c r="N343" t="s">
        <v>7098</v>
      </c>
      <c r="O343" t="str">
        <f t="shared" si="28"/>
        <v>AFQCUNSSU6YNN2GEJ2262U55BWYQ</v>
      </c>
      <c r="P343" t="s">
        <v>7099</v>
      </c>
      <c r="Q343" t="str">
        <f t="shared" si="29"/>
        <v>R3C9QHHIKL25X</v>
      </c>
      <c r="R343" t="s">
        <v>7100</v>
      </c>
      <c r="S343" t="s">
        <v>10565</v>
      </c>
      <c r="T343" t="s">
        <v>7101</v>
      </c>
      <c r="U343" t="s">
        <v>7102</v>
      </c>
      <c r="V343">
        <f>IF(Table1[[#This Row],[rating_count]]&lt;=1000,1,0)</f>
        <v>0</v>
      </c>
      <c r="W343">
        <f>Table1[[#This Row],[rating]]*LOG10(Table1[[#This Row],[rating_count]]+1)</f>
        <v>17.786364276160821</v>
      </c>
    </row>
    <row r="344" spans="1:23" x14ac:dyDescent="0.3">
      <c r="A344" t="s">
        <v>46</v>
      </c>
      <c r="B344" t="s">
        <v>47</v>
      </c>
      <c r="C344" t="s">
        <v>15</v>
      </c>
      <c r="D344" t="str">
        <f t="shared" si="25"/>
        <v>Computers&amp;Accessories</v>
      </c>
      <c r="E344">
        <v>154</v>
      </c>
      <c r="F344">
        <v>399</v>
      </c>
      <c r="G344" t="str">
        <f t="shared" si="26"/>
        <v>₹0–₹999</v>
      </c>
      <c r="H344" s="5">
        <v>0.64</v>
      </c>
      <c r="I344">
        <v>61</v>
      </c>
      <c r="J344" t="str">
        <f t="shared" si="27"/>
        <v>53-65%</v>
      </c>
      <c r="K344">
        <v>4.2</v>
      </c>
      <c r="L344" s="8">
        <v>16905</v>
      </c>
      <c r="M344">
        <f>Table1[[#This Row],[actual_price]]*Table1[[#This Row],[rating_count]]</f>
        <v>6745095</v>
      </c>
      <c r="N344" t="s">
        <v>48</v>
      </c>
      <c r="O344" t="str">
        <f t="shared" si="28"/>
        <v>AE3Q6KSUK5P75D5HFYHCRAOLODSA</v>
      </c>
      <c r="P344" t="s">
        <v>49</v>
      </c>
      <c r="Q344" t="str">
        <f t="shared" si="29"/>
        <v>R1BP4L2HH9TFUP</v>
      </c>
      <c r="R344" t="s">
        <v>50</v>
      </c>
      <c r="S344" t="s">
        <v>10525</v>
      </c>
      <c r="T344" t="s">
        <v>51</v>
      </c>
      <c r="U344" t="s">
        <v>52</v>
      </c>
      <c r="V344">
        <f>IF(Table1[[#This Row],[rating_count]]&lt;=1000,1,0)</f>
        <v>0</v>
      </c>
      <c r="W344">
        <f>Table1[[#This Row],[rating]]*LOG10(Table1[[#This Row],[rating_count]]+1)</f>
        <v>17.757771631486456</v>
      </c>
    </row>
    <row r="345" spans="1:23" x14ac:dyDescent="0.3">
      <c r="A345" t="s">
        <v>46</v>
      </c>
      <c r="B345" t="s">
        <v>47</v>
      </c>
      <c r="C345" t="s">
        <v>15</v>
      </c>
      <c r="D345" t="str">
        <f t="shared" si="25"/>
        <v>Computers&amp;Accessories</v>
      </c>
      <c r="E345">
        <v>154</v>
      </c>
      <c r="F345">
        <v>399</v>
      </c>
      <c r="G345" t="str">
        <f t="shared" si="26"/>
        <v>₹0–₹999</v>
      </c>
      <c r="H345" s="5">
        <v>0.64</v>
      </c>
      <c r="I345">
        <v>61</v>
      </c>
      <c r="J345" t="str">
        <f t="shared" si="27"/>
        <v>53-65%</v>
      </c>
      <c r="K345">
        <v>4.2</v>
      </c>
      <c r="L345" s="8">
        <v>16905</v>
      </c>
      <c r="M345">
        <f>Table1[[#This Row],[actual_price]]*Table1[[#This Row],[rating_count]]</f>
        <v>6745095</v>
      </c>
      <c r="N345" t="s">
        <v>48</v>
      </c>
      <c r="O345" t="str">
        <f t="shared" si="28"/>
        <v>AE3Q6KSUK5P75D5HFYHCRAOLODSA</v>
      </c>
      <c r="P345" t="s">
        <v>49</v>
      </c>
      <c r="Q345" t="str">
        <f t="shared" si="29"/>
        <v>R1BP4L2HH9TFUP</v>
      </c>
      <c r="R345" t="s">
        <v>50</v>
      </c>
      <c r="S345" t="s">
        <v>10525</v>
      </c>
      <c r="T345" t="s">
        <v>2745</v>
      </c>
      <c r="U345" t="s">
        <v>2746</v>
      </c>
      <c r="V345">
        <f>IF(Table1[[#This Row],[rating_count]]&lt;=1000,1,0)</f>
        <v>0</v>
      </c>
      <c r="W345">
        <f>Table1[[#This Row],[rating]]*LOG10(Table1[[#This Row],[rating_count]]+1)</f>
        <v>17.757771631486456</v>
      </c>
    </row>
    <row r="346" spans="1:23" x14ac:dyDescent="0.3">
      <c r="A346" t="s">
        <v>46</v>
      </c>
      <c r="B346" t="s">
        <v>47</v>
      </c>
      <c r="C346" t="s">
        <v>15</v>
      </c>
      <c r="D346" t="str">
        <f t="shared" si="25"/>
        <v>Computers&amp;Accessories</v>
      </c>
      <c r="E346">
        <v>154</v>
      </c>
      <c r="F346">
        <v>399</v>
      </c>
      <c r="G346" t="str">
        <f t="shared" si="26"/>
        <v>₹0–₹999</v>
      </c>
      <c r="H346" s="5">
        <v>0.64</v>
      </c>
      <c r="I346">
        <v>61</v>
      </c>
      <c r="J346" t="str">
        <f t="shared" si="27"/>
        <v>53-65%</v>
      </c>
      <c r="K346">
        <v>4.2</v>
      </c>
      <c r="L346" s="8">
        <v>16905</v>
      </c>
      <c r="M346">
        <f>Table1[[#This Row],[actual_price]]*Table1[[#This Row],[rating_count]]</f>
        <v>6745095</v>
      </c>
      <c r="N346" t="s">
        <v>48</v>
      </c>
      <c r="O346" t="str">
        <f t="shared" si="28"/>
        <v>AE3Q6KSUK5P75D5HFYHCRAOLODSA</v>
      </c>
      <c r="P346" t="s">
        <v>49</v>
      </c>
      <c r="Q346" t="str">
        <f t="shared" si="29"/>
        <v>R1BP4L2HH9TFUP</v>
      </c>
      <c r="R346" t="s">
        <v>50</v>
      </c>
      <c r="S346" t="s">
        <v>10525</v>
      </c>
      <c r="T346" t="s">
        <v>4202</v>
      </c>
      <c r="U346" t="s">
        <v>4203</v>
      </c>
      <c r="V346">
        <f>IF(Table1[[#This Row],[rating_count]]&lt;=1000,1,0)</f>
        <v>0</v>
      </c>
      <c r="W346">
        <f>Table1[[#This Row],[rating]]*LOG10(Table1[[#This Row],[rating_count]]+1)</f>
        <v>17.757771631486456</v>
      </c>
    </row>
    <row r="347" spans="1:23" x14ac:dyDescent="0.3">
      <c r="A347" t="s">
        <v>90</v>
      </c>
      <c r="B347" t="s">
        <v>91</v>
      </c>
      <c r="C347" t="s">
        <v>15</v>
      </c>
      <c r="D347" t="str">
        <f t="shared" si="25"/>
        <v>Computers&amp;Accessories</v>
      </c>
      <c r="E347">
        <v>154</v>
      </c>
      <c r="F347">
        <v>339</v>
      </c>
      <c r="G347" t="str">
        <f t="shared" si="26"/>
        <v>₹0–₹999</v>
      </c>
      <c r="H347" s="5">
        <v>0.64</v>
      </c>
      <c r="I347">
        <v>55.000000000000007</v>
      </c>
      <c r="J347" t="str">
        <f t="shared" si="27"/>
        <v>53-65%</v>
      </c>
      <c r="K347">
        <v>4.3</v>
      </c>
      <c r="L347" s="8">
        <v>13391</v>
      </c>
      <c r="M347">
        <f>Table1[[#This Row],[actual_price]]*Table1[[#This Row],[rating_count]]</f>
        <v>4539549</v>
      </c>
      <c r="N347" t="s">
        <v>92</v>
      </c>
      <c r="O347" t="str">
        <f t="shared" si="28"/>
        <v>AGYLPKPZHVYKKZHOTHCTYVEDAJ4A</v>
      </c>
      <c r="P347" t="s">
        <v>93</v>
      </c>
      <c r="Q347" t="str">
        <f t="shared" si="29"/>
        <v>R11MQS7WD9C3I0</v>
      </c>
      <c r="R347" t="s">
        <v>94</v>
      </c>
      <c r="S347" t="s">
        <v>95</v>
      </c>
      <c r="T347" t="s">
        <v>96</v>
      </c>
      <c r="U347" t="s">
        <v>97</v>
      </c>
      <c r="V347">
        <f>IF(Table1[[#This Row],[rating_count]]&lt;=1000,1,0)</f>
        <v>0</v>
      </c>
      <c r="W347">
        <f>Table1[[#This Row],[rating]]*LOG10(Table1[[#This Row],[rating_count]]+1)</f>
        <v>17.745435394791496</v>
      </c>
    </row>
    <row r="348" spans="1:23" x14ac:dyDescent="0.3">
      <c r="A348" t="s">
        <v>90</v>
      </c>
      <c r="B348" t="s">
        <v>91</v>
      </c>
      <c r="C348" t="s">
        <v>15</v>
      </c>
      <c r="D348" t="str">
        <f t="shared" si="25"/>
        <v>Computers&amp;Accessories</v>
      </c>
      <c r="E348">
        <v>154</v>
      </c>
      <c r="F348">
        <v>339</v>
      </c>
      <c r="G348" t="str">
        <f t="shared" si="26"/>
        <v>₹0–₹999</v>
      </c>
      <c r="H348" s="5">
        <v>0.64</v>
      </c>
      <c r="I348">
        <v>55.000000000000007</v>
      </c>
      <c r="J348" t="str">
        <f t="shared" si="27"/>
        <v>53-65%</v>
      </c>
      <c r="K348">
        <v>4.3</v>
      </c>
      <c r="L348" s="8">
        <v>13391</v>
      </c>
      <c r="M348">
        <f>Table1[[#This Row],[actual_price]]*Table1[[#This Row],[rating_count]]</f>
        <v>4539549</v>
      </c>
      <c r="N348" t="s">
        <v>92</v>
      </c>
      <c r="O348" t="str">
        <f t="shared" si="28"/>
        <v>AGYLPKPZHVYKKZHOTHCTYVEDAJ4A</v>
      </c>
      <c r="P348" t="s">
        <v>93</v>
      </c>
      <c r="Q348" t="str">
        <f t="shared" si="29"/>
        <v>R11MQS7WD9C3I0</v>
      </c>
      <c r="R348" t="s">
        <v>94</v>
      </c>
      <c r="S348" t="s">
        <v>95</v>
      </c>
      <c r="T348" t="s">
        <v>96</v>
      </c>
      <c r="U348" t="s">
        <v>2950</v>
      </c>
      <c r="V348">
        <f>IF(Table1[[#This Row],[rating_count]]&lt;=1000,1,0)</f>
        <v>0</v>
      </c>
      <c r="W348">
        <f>Table1[[#This Row],[rating]]*LOG10(Table1[[#This Row],[rating_count]]+1)</f>
        <v>17.745435394791496</v>
      </c>
    </row>
    <row r="349" spans="1:23" x14ac:dyDescent="0.3">
      <c r="A349" t="s">
        <v>90</v>
      </c>
      <c r="B349" t="s">
        <v>91</v>
      </c>
      <c r="C349" t="s">
        <v>15</v>
      </c>
      <c r="D349" t="str">
        <f t="shared" si="25"/>
        <v>Computers&amp;Accessories</v>
      </c>
      <c r="E349">
        <v>154</v>
      </c>
      <c r="F349">
        <v>339</v>
      </c>
      <c r="G349" t="str">
        <f t="shared" si="26"/>
        <v>₹0–₹999</v>
      </c>
      <c r="H349" s="5">
        <v>0.64</v>
      </c>
      <c r="I349">
        <v>55.000000000000007</v>
      </c>
      <c r="J349" t="str">
        <f t="shared" si="27"/>
        <v>53-65%</v>
      </c>
      <c r="K349">
        <v>4.3</v>
      </c>
      <c r="L349" s="8">
        <v>13391</v>
      </c>
      <c r="M349">
        <f>Table1[[#This Row],[actual_price]]*Table1[[#This Row],[rating_count]]</f>
        <v>4539549</v>
      </c>
      <c r="N349" t="s">
        <v>92</v>
      </c>
      <c r="O349" t="str">
        <f t="shared" si="28"/>
        <v>AGYLPKPZHVYKKZHOTHCTYVEDAJ4A</v>
      </c>
      <c r="P349" t="s">
        <v>93</v>
      </c>
      <c r="Q349" t="str">
        <f t="shared" si="29"/>
        <v>R11MQS7WD9C3I0</v>
      </c>
      <c r="R349" t="s">
        <v>94</v>
      </c>
      <c r="S349" t="s">
        <v>95</v>
      </c>
      <c r="T349" t="s">
        <v>4481</v>
      </c>
      <c r="U349" t="s">
        <v>4482</v>
      </c>
      <c r="V349">
        <f>IF(Table1[[#This Row],[rating_count]]&lt;=1000,1,0)</f>
        <v>0</v>
      </c>
      <c r="W349">
        <f>Table1[[#This Row],[rating]]*LOG10(Table1[[#This Row],[rating_count]]+1)</f>
        <v>17.745435394791496</v>
      </c>
    </row>
    <row r="350" spans="1:23" x14ac:dyDescent="0.3">
      <c r="A350" t="s">
        <v>6516</v>
      </c>
      <c r="B350" t="s">
        <v>6517</v>
      </c>
      <c r="C350" t="s">
        <v>4187</v>
      </c>
      <c r="D350" t="str">
        <f t="shared" si="25"/>
        <v>Electronics</v>
      </c>
      <c r="E350">
        <v>326</v>
      </c>
      <c r="F350">
        <v>799</v>
      </c>
      <c r="G350" t="str">
        <f t="shared" si="26"/>
        <v>₹0–₹999</v>
      </c>
      <c r="H350" s="5">
        <v>0.64</v>
      </c>
      <c r="I350">
        <v>59</v>
      </c>
      <c r="J350" t="str">
        <f t="shared" si="27"/>
        <v>53-65%</v>
      </c>
      <c r="K350">
        <v>4.4000000000000004</v>
      </c>
      <c r="L350" s="8">
        <v>10773</v>
      </c>
      <c r="M350">
        <f>Table1[[#This Row],[actual_price]]*Table1[[#This Row],[rating_count]]</f>
        <v>8607627</v>
      </c>
      <c r="N350" t="s">
        <v>6518</v>
      </c>
      <c r="O350" t="str">
        <f t="shared" si="28"/>
        <v>AEACCLBAYRCRJLUMTQVS5JSOYYVA</v>
      </c>
      <c r="P350" t="s">
        <v>6519</v>
      </c>
      <c r="Q350" t="str">
        <f t="shared" si="29"/>
        <v>R3URKY34C3O6C6</v>
      </c>
      <c r="R350" t="s">
        <v>6520</v>
      </c>
      <c r="S350" t="s">
        <v>6521</v>
      </c>
      <c r="T350" t="s">
        <v>6522</v>
      </c>
      <c r="U350" t="s">
        <v>6523</v>
      </c>
      <c r="V350">
        <f>IF(Table1[[#This Row],[rating_count]]&lt;=1000,1,0)</f>
        <v>0</v>
      </c>
      <c r="W350">
        <f>Table1[[#This Row],[rating]]*LOG10(Table1[[#This Row],[rating_count]]+1)</f>
        <v>17.742458673323718</v>
      </c>
    </row>
    <row r="351" spans="1:23" x14ac:dyDescent="0.3">
      <c r="A351" t="s">
        <v>1774</v>
      </c>
      <c r="B351" t="s">
        <v>1775</v>
      </c>
      <c r="C351" t="s">
        <v>137</v>
      </c>
      <c r="D351" t="str">
        <f t="shared" si="25"/>
        <v>Electronics</v>
      </c>
      <c r="E351">
        <v>77990</v>
      </c>
      <c r="F351">
        <v>139900</v>
      </c>
      <c r="G351" t="str">
        <f t="shared" si="26"/>
        <v>₹40,000 and above</v>
      </c>
      <c r="H351" s="5">
        <v>0.64</v>
      </c>
      <c r="I351">
        <v>44</v>
      </c>
      <c r="J351" t="str">
        <f t="shared" si="27"/>
        <v>40-52%</v>
      </c>
      <c r="K351">
        <v>4.7</v>
      </c>
      <c r="L351" s="8">
        <v>5935</v>
      </c>
      <c r="M351">
        <f>Table1[[#This Row],[actual_price]]*Table1[[#This Row],[rating_count]]</f>
        <v>830306500</v>
      </c>
      <c r="N351" t="s">
        <v>1776</v>
      </c>
      <c r="O351" t="str">
        <f t="shared" si="28"/>
        <v>AF6Z2OYIXRPZJHVYN2MFKKYHPHFQ</v>
      </c>
      <c r="P351" t="s">
        <v>1777</v>
      </c>
      <c r="Q351" t="str">
        <f t="shared" si="29"/>
        <v>R16HCZ0W1TRSMM</v>
      </c>
      <c r="R351" t="s">
        <v>1778</v>
      </c>
      <c r="S351" t="s">
        <v>1779</v>
      </c>
      <c r="T351" t="s">
        <v>1780</v>
      </c>
      <c r="U351" t="s">
        <v>1781</v>
      </c>
      <c r="V351">
        <f>IF(Table1[[#This Row],[rating_count]]&lt;=1000,1,0)</f>
        <v>0</v>
      </c>
      <c r="W351">
        <f>Table1[[#This Row],[rating]]*LOG10(Table1[[#This Row],[rating_count]]+1)</f>
        <v>17.735421293673564</v>
      </c>
    </row>
    <row r="352" spans="1:23" x14ac:dyDescent="0.3">
      <c r="A352" t="s">
        <v>6056</v>
      </c>
      <c r="B352" t="s">
        <v>6057</v>
      </c>
      <c r="C352" t="s">
        <v>6058</v>
      </c>
      <c r="D352" t="str">
        <f t="shared" si="25"/>
        <v>Home&amp;Kitchen</v>
      </c>
      <c r="E352">
        <v>90</v>
      </c>
      <c r="F352">
        <v>100</v>
      </c>
      <c r="G352" t="str">
        <f t="shared" si="26"/>
        <v>₹0–₹999</v>
      </c>
      <c r="H352" s="5">
        <v>0.64</v>
      </c>
      <c r="I352">
        <v>10</v>
      </c>
      <c r="J352" t="str">
        <f t="shared" si="27"/>
        <v>0-13%</v>
      </c>
      <c r="K352">
        <v>4.4000000000000004</v>
      </c>
      <c r="L352" s="8">
        <v>10718</v>
      </c>
      <c r="M352">
        <f>Table1[[#This Row],[actual_price]]*Table1[[#This Row],[rating_count]]</f>
        <v>1071800</v>
      </c>
      <c r="N352" t="s">
        <v>6059</v>
      </c>
      <c r="O352" t="str">
        <f t="shared" si="28"/>
        <v>AFZD4RCAOTL4JRRKT6WHVVJWDNHA</v>
      </c>
      <c r="P352" t="s">
        <v>6060</v>
      </c>
      <c r="Q352" t="str">
        <f t="shared" si="29"/>
        <v>R1NXQAUJ3LO3OW</v>
      </c>
      <c r="R352" t="s">
        <v>6061</v>
      </c>
      <c r="S352" t="s">
        <v>6062</v>
      </c>
      <c r="T352" t="s">
        <v>6063</v>
      </c>
      <c r="U352" t="s">
        <v>6064</v>
      </c>
      <c r="V352">
        <f>IF(Table1[[#This Row],[rating_count]]&lt;=1000,1,0)</f>
        <v>0</v>
      </c>
      <c r="W352">
        <f>Table1[[#This Row],[rating]]*LOG10(Table1[[#This Row],[rating_count]]+1)</f>
        <v>17.73267879205725</v>
      </c>
    </row>
    <row r="353" spans="1:23" x14ac:dyDescent="0.3">
      <c r="A353" t="s">
        <v>8718</v>
      </c>
      <c r="B353" t="s">
        <v>8719</v>
      </c>
      <c r="C353" t="s">
        <v>8314</v>
      </c>
      <c r="D353" t="str">
        <f t="shared" si="25"/>
        <v>Home&amp;Kitchen</v>
      </c>
      <c r="E353">
        <v>9799</v>
      </c>
      <c r="F353">
        <v>12150</v>
      </c>
      <c r="G353" t="str">
        <f t="shared" si="26"/>
        <v>₹10,000–₹19,999</v>
      </c>
      <c r="H353" s="5">
        <v>0.64</v>
      </c>
      <c r="I353">
        <v>19</v>
      </c>
      <c r="J353" t="str">
        <f t="shared" si="27"/>
        <v>14-26%</v>
      </c>
      <c r="K353">
        <v>4.3</v>
      </c>
      <c r="L353" s="8">
        <v>13251</v>
      </c>
      <c r="M353">
        <f>Table1[[#This Row],[actual_price]]*Table1[[#This Row],[rating_count]]</f>
        <v>160999650</v>
      </c>
      <c r="N353" t="s">
        <v>8720</v>
      </c>
      <c r="O353" t="str">
        <f t="shared" si="28"/>
        <v>AGV6QTOYJLPJ64XHY7VR6NKFKHVA</v>
      </c>
      <c r="P353" t="s">
        <v>8721</v>
      </c>
      <c r="Q353" t="str">
        <f t="shared" si="29"/>
        <v>RZXPK0F5S2VTS</v>
      </c>
      <c r="R353" t="s">
        <v>8722</v>
      </c>
      <c r="S353" t="s">
        <v>8723</v>
      </c>
      <c r="T353" t="s">
        <v>8724</v>
      </c>
      <c r="U353" t="s">
        <v>8725</v>
      </c>
      <c r="V353">
        <f>IF(Table1[[#This Row],[rating_count]]&lt;=1000,1,0)</f>
        <v>0</v>
      </c>
      <c r="W353">
        <f>Table1[[#This Row],[rating]]*LOG10(Table1[[#This Row],[rating_count]]+1)</f>
        <v>17.725810137002668</v>
      </c>
    </row>
    <row r="354" spans="1:23" x14ac:dyDescent="0.3">
      <c r="A354" t="s">
        <v>5450</v>
      </c>
      <c r="B354" t="s">
        <v>5451</v>
      </c>
      <c r="C354" t="s">
        <v>4413</v>
      </c>
      <c r="D354" t="str">
        <f t="shared" si="25"/>
        <v>Computers&amp;Accessories</v>
      </c>
      <c r="E354">
        <v>1499</v>
      </c>
      <c r="F354">
        <v>2999</v>
      </c>
      <c r="G354" t="str">
        <f t="shared" si="26"/>
        <v>₹1,000–₹4,999</v>
      </c>
      <c r="H354" s="5">
        <v>0.64</v>
      </c>
      <c r="I354">
        <v>50</v>
      </c>
      <c r="J354" t="str">
        <f t="shared" si="27"/>
        <v>40-52%</v>
      </c>
      <c r="K354">
        <v>4.5</v>
      </c>
      <c r="L354" s="8">
        <v>8656</v>
      </c>
      <c r="M354">
        <f>Table1[[#This Row],[actual_price]]*Table1[[#This Row],[rating_count]]</f>
        <v>25959344</v>
      </c>
      <c r="N354" t="s">
        <v>5452</v>
      </c>
      <c r="O354" t="str">
        <f t="shared" si="28"/>
        <v>AF757N27JM5UZFJ3TS5FVGBYVMDA</v>
      </c>
      <c r="P354" t="s">
        <v>5453</v>
      </c>
      <c r="Q354" t="str">
        <f t="shared" si="29"/>
        <v>R322EU1EPO0EFK</v>
      </c>
      <c r="R354" t="s">
        <v>5454</v>
      </c>
      <c r="S354" t="s">
        <v>5455</v>
      </c>
      <c r="T354" t="s">
        <v>5456</v>
      </c>
      <c r="U354" t="s">
        <v>5457</v>
      </c>
      <c r="V354">
        <f>IF(Table1[[#This Row],[rating_count]]&lt;=1000,1,0)</f>
        <v>0</v>
      </c>
      <c r="W354">
        <f>Table1[[#This Row],[rating]]*LOG10(Table1[[#This Row],[rating_count]]+1)</f>
        <v>17.718153378827804</v>
      </c>
    </row>
    <row r="355" spans="1:23" x14ac:dyDescent="0.3">
      <c r="A355" t="s">
        <v>3333</v>
      </c>
      <c r="B355" t="s">
        <v>3334</v>
      </c>
      <c r="C355" t="s">
        <v>2367</v>
      </c>
      <c r="D355" t="str">
        <f t="shared" si="25"/>
        <v>Electronics</v>
      </c>
      <c r="E355">
        <v>1799</v>
      </c>
      <c r="F355">
        <v>6990</v>
      </c>
      <c r="G355" t="str">
        <f t="shared" si="26"/>
        <v>₹5,000–₹9,999</v>
      </c>
      <c r="H355" s="5">
        <v>0.64</v>
      </c>
      <c r="I355">
        <v>74</v>
      </c>
      <c r="J355" t="str">
        <f t="shared" si="27"/>
        <v>66-78%</v>
      </c>
      <c r="K355">
        <v>4</v>
      </c>
      <c r="L355" s="8">
        <v>26880</v>
      </c>
      <c r="M355">
        <f>Table1[[#This Row],[actual_price]]*Table1[[#This Row],[rating_count]]</f>
        <v>187891200</v>
      </c>
      <c r="N355" t="s">
        <v>3335</v>
      </c>
      <c r="O355" t="str">
        <f t="shared" si="28"/>
        <v>AES2J44MJ3FMUE6NIAJTOUQCQIWA</v>
      </c>
      <c r="P355" t="s">
        <v>3336</v>
      </c>
      <c r="Q355" t="str">
        <f t="shared" si="29"/>
        <v>R2HRFJXDH2U2QF</v>
      </c>
      <c r="R355" t="s">
        <v>3337</v>
      </c>
      <c r="S355" t="s">
        <v>3338</v>
      </c>
      <c r="T355" t="s">
        <v>3339</v>
      </c>
      <c r="U355" t="s">
        <v>3340</v>
      </c>
      <c r="V355">
        <f>IF(Table1[[#This Row],[rating_count]]&lt;=1000,1,0)</f>
        <v>0</v>
      </c>
      <c r="W355">
        <f>Table1[[#This Row],[rating]]*LOG10(Table1[[#This Row],[rating_count]]+1)</f>
        <v>17.717781683480084</v>
      </c>
    </row>
    <row r="356" spans="1:23" x14ac:dyDescent="0.3">
      <c r="A356" t="s">
        <v>3333</v>
      </c>
      <c r="B356" t="s">
        <v>3334</v>
      </c>
      <c r="C356" t="s">
        <v>2367</v>
      </c>
      <c r="D356" t="str">
        <f t="shared" si="25"/>
        <v>Electronics</v>
      </c>
      <c r="E356">
        <v>1799</v>
      </c>
      <c r="F356">
        <v>6990</v>
      </c>
      <c r="G356" t="str">
        <f t="shared" si="26"/>
        <v>₹5,000–₹9,999</v>
      </c>
      <c r="H356" s="5">
        <v>0.64</v>
      </c>
      <c r="I356">
        <v>74</v>
      </c>
      <c r="J356" t="str">
        <f t="shared" si="27"/>
        <v>66-78%</v>
      </c>
      <c r="K356">
        <v>4</v>
      </c>
      <c r="L356" s="8">
        <v>26880</v>
      </c>
      <c r="M356">
        <f>Table1[[#This Row],[actual_price]]*Table1[[#This Row],[rating_count]]</f>
        <v>187891200</v>
      </c>
      <c r="N356" t="s">
        <v>3335</v>
      </c>
      <c r="O356" t="str">
        <f t="shared" si="28"/>
        <v>AES2J44MJ3FMUE6NIAJTOUQCQIWA</v>
      </c>
      <c r="P356" t="s">
        <v>3336</v>
      </c>
      <c r="Q356" t="str">
        <f t="shared" si="29"/>
        <v>R2HRFJXDH2U2QF</v>
      </c>
      <c r="R356" t="s">
        <v>3337</v>
      </c>
      <c r="S356" t="s">
        <v>5126</v>
      </c>
      <c r="T356" t="s">
        <v>5127</v>
      </c>
      <c r="U356" t="s">
        <v>5128</v>
      </c>
      <c r="V356">
        <f>IF(Table1[[#This Row],[rating_count]]&lt;=1000,1,0)</f>
        <v>0</v>
      </c>
      <c r="W356">
        <f>Table1[[#This Row],[rating]]*LOG10(Table1[[#This Row],[rating_count]]+1)</f>
        <v>17.717781683480084</v>
      </c>
    </row>
    <row r="357" spans="1:23" x14ac:dyDescent="0.3">
      <c r="A357" t="s">
        <v>4557</v>
      </c>
      <c r="B357" t="s">
        <v>4558</v>
      </c>
      <c r="C357" t="s">
        <v>4559</v>
      </c>
      <c r="D357" t="str">
        <f t="shared" si="25"/>
        <v>OfficeProducts</v>
      </c>
      <c r="E357">
        <v>157</v>
      </c>
      <c r="F357">
        <v>160</v>
      </c>
      <c r="G357" t="str">
        <f t="shared" si="26"/>
        <v>₹0–₹999</v>
      </c>
      <c r="H357" s="5">
        <v>0.64</v>
      </c>
      <c r="I357">
        <v>2</v>
      </c>
      <c r="J357" t="str">
        <f t="shared" si="27"/>
        <v>0-13%</v>
      </c>
      <c r="K357">
        <v>4.5</v>
      </c>
      <c r="L357" s="8">
        <v>8618</v>
      </c>
      <c r="M357">
        <f>Table1[[#This Row],[actual_price]]*Table1[[#This Row],[rating_count]]</f>
        <v>1378880</v>
      </c>
      <c r="N357" t="s">
        <v>4560</v>
      </c>
      <c r="O357" t="str">
        <f t="shared" si="28"/>
        <v>AF3GETWWBGMLASY2KKNNBS2VO6DQ</v>
      </c>
      <c r="P357" t="s">
        <v>4561</v>
      </c>
      <c r="Q357" t="str">
        <f t="shared" si="29"/>
        <v>R2QV1JD5V8C2S1</v>
      </c>
      <c r="R357" t="s">
        <v>4562</v>
      </c>
      <c r="S357" t="s">
        <v>4563</v>
      </c>
      <c r="T357" t="s">
        <v>4564</v>
      </c>
      <c r="U357" t="s">
        <v>4565</v>
      </c>
      <c r="V357">
        <f>IF(Table1[[#This Row],[rating_count]]&lt;=1000,1,0)</f>
        <v>0</v>
      </c>
      <c r="W357">
        <f>Table1[[#This Row],[rating]]*LOG10(Table1[[#This Row],[rating_count]]+1)</f>
        <v>17.709555963202245</v>
      </c>
    </row>
    <row r="358" spans="1:23" x14ac:dyDescent="0.3">
      <c r="A358" t="s">
        <v>4912</v>
      </c>
      <c r="B358" t="s">
        <v>4913</v>
      </c>
      <c r="C358" t="s">
        <v>4914</v>
      </c>
      <c r="D358" t="str">
        <f t="shared" si="25"/>
        <v>OfficeProducts</v>
      </c>
      <c r="E358">
        <v>440</v>
      </c>
      <c r="F358">
        <v>440</v>
      </c>
      <c r="G358" t="str">
        <f t="shared" si="26"/>
        <v>₹0–₹999</v>
      </c>
      <c r="H358" s="5">
        <v>0.64</v>
      </c>
      <c r="I358">
        <v>0</v>
      </c>
      <c r="J358" t="str">
        <f t="shared" si="27"/>
        <v>0-13%</v>
      </c>
      <c r="K358">
        <v>4.5</v>
      </c>
      <c r="L358" s="8">
        <v>8610</v>
      </c>
      <c r="M358">
        <f>Table1[[#This Row],[actual_price]]*Table1[[#This Row],[rating_count]]</f>
        <v>3788400</v>
      </c>
      <c r="N358" t="s">
        <v>4915</v>
      </c>
      <c r="O358" t="str">
        <f t="shared" si="28"/>
        <v>AFCKVOFM46DHVEVU7M4ABUCXDLLQ</v>
      </c>
      <c r="P358" t="s">
        <v>4916</v>
      </c>
      <c r="Q358" t="str">
        <f t="shared" si="29"/>
        <v>R3S29FN21O2CMZ</v>
      </c>
      <c r="R358" t="s">
        <v>4917</v>
      </c>
      <c r="S358" t="s">
        <v>4918</v>
      </c>
      <c r="T358" t="s">
        <v>4919</v>
      </c>
      <c r="U358" t="s">
        <v>4920</v>
      </c>
      <c r="V358">
        <f>IF(Table1[[#This Row],[rating_count]]&lt;=1000,1,0)</f>
        <v>0</v>
      </c>
      <c r="W358">
        <f>Table1[[#This Row],[rating]]*LOG10(Table1[[#This Row],[rating_count]]+1)</f>
        <v>17.707741151539793</v>
      </c>
    </row>
    <row r="359" spans="1:23" x14ac:dyDescent="0.3">
      <c r="A359" t="s">
        <v>5574</v>
      </c>
      <c r="B359" t="s">
        <v>5575</v>
      </c>
      <c r="C359" t="s">
        <v>3947</v>
      </c>
      <c r="D359" t="str">
        <f t="shared" si="25"/>
        <v>Computers&amp;Accessories</v>
      </c>
      <c r="E359">
        <v>599</v>
      </c>
      <c r="F359">
        <v>599</v>
      </c>
      <c r="G359" t="str">
        <f t="shared" si="26"/>
        <v>₹0–₹999</v>
      </c>
      <c r="H359" s="5">
        <v>0.64</v>
      </c>
      <c r="I359">
        <v>0</v>
      </c>
      <c r="J359" t="str">
        <f t="shared" si="27"/>
        <v>0-13%</v>
      </c>
      <c r="K359">
        <v>4</v>
      </c>
      <c r="L359" s="8">
        <v>26423</v>
      </c>
      <c r="M359">
        <f>Table1[[#This Row],[actual_price]]*Table1[[#This Row],[rating_count]]</f>
        <v>15827377</v>
      </c>
      <c r="N359" t="s">
        <v>5576</v>
      </c>
      <c r="O359" t="str">
        <f t="shared" si="28"/>
        <v>AHTBDJ3J72O3A3NQNV2OUTOXP36A</v>
      </c>
      <c r="P359" t="s">
        <v>5577</v>
      </c>
      <c r="Q359" t="str">
        <f t="shared" si="29"/>
        <v>R3O03EUB6UY68T</v>
      </c>
      <c r="R359" t="s">
        <v>5578</v>
      </c>
      <c r="S359" t="s">
        <v>5579</v>
      </c>
      <c r="T359" t="s">
        <v>5580</v>
      </c>
      <c r="U359" t="s">
        <v>5581</v>
      </c>
      <c r="V359">
        <f>IF(Table1[[#This Row],[rating_count]]&lt;=1000,1,0)</f>
        <v>0</v>
      </c>
      <c r="W359">
        <f>Table1[[#This Row],[rating]]*LOG10(Table1[[#This Row],[rating_count]]+1)</f>
        <v>17.687994242733431</v>
      </c>
    </row>
    <row r="360" spans="1:23" x14ac:dyDescent="0.3">
      <c r="A360" t="s">
        <v>6767</v>
      </c>
      <c r="B360" t="s">
        <v>6768</v>
      </c>
      <c r="C360" t="s">
        <v>4234</v>
      </c>
      <c r="D360" t="str">
        <f t="shared" si="25"/>
        <v>Computers&amp;Accessories</v>
      </c>
      <c r="E360">
        <v>1599</v>
      </c>
      <c r="F360">
        <v>3599</v>
      </c>
      <c r="G360" t="str">
        <f t="shared" si="26"/>
        <v>₹1,000–₹4,999</v>
      </c>
      <c r="H360" s="5">
        <v>0.64</v>
      </c>
      <c r="I360">
        <v>56.000000000000007</v>
      </c>
      <c r="J360" t="str">
        <f t="shared" si="27"/>
        <v>53-65%</v>
      </c>
      <c r="K360">
        <v>4.2</v>
      </c>
      <c r="L360" s="8">
        <v>16182</v>
      </c>
      <c r="M360">
        <f>Table1[[#This Row],[actual_price]]*Table1[[#This Row],[rating_count]]</f>
        <v>58239018</v>
      </c>
      <c r="N360" t="s">
        <v>6769</v>
      </c>
      <c r="O360" t="str">
        <f t="shared" si="28"/>
        <v>AFPBB55ERBMYZ772BNASND7FMW5A</v>
      </c>
      <c r="P360" t="s">
        <v>6770</v>
      </c>
      <c r="Q360" t="str">
        <f t="shared" si="29"/>
        <v>R1UJCPI3A1IO62</v>
      </c>
      <c r="R360" t="s">
        <v>6771</v>
      </c>
      <c r="S360" t="s">
        <v>6772</v>
      </c>
      <c r="T360" t="s">
        <v>6773</v>
      </c>
      <c r="U360" t="s">
        <v>6774</v>
      </c>
      <c r="V360">
        <f>IF(Table1[[#This Row],[rating_count]]&lt;=1000,1,0)</f>
        <v>0</v>
      </c>
      <c r="W360">
        <f>Table1[[#This Row],[rating]]*LOG10(Table1[[#This Row],[rating_count]]+1)</f>
        <v>17.67804794334095</v>
      </c>
    </row>
    <row r="361" spans="1:23" x14ac:dyDescent="0.3">
      <c r="A361" t="s">
        <v>7417</v>
      </c>
      <c r="B361" t="s">
        <v>7418</v>
      </c>
      <c r="C361" t="s">
        <v>7247</v>
      </c>
      <c r="D361" t="str">
        <f t="shared" si="25"/>
        <v>Home&amp;Kitchen</v>
      </c>
      <c r="E361">
        <v>2699</v>
      </c>
      <c r="F361">
        <v>5000</v>
      </c>
      <c r="G361" t="str">
        <f t="shared" si="26"/>
        <v>₹5,000–₹9,999</v>
      </c>
      <c r="H361" s="5">
        <v>0.64</v>
      </c>
      <c r="I361">
        <v>46</v>
      </c>
      <c r="J361" t="str">
        <f t="shared" si="27"/>
        <v>40-52%</v>
      </c>
      <c r="K361">
        <v>4</v>
      </c>
      <c r="L361" s="8">
        <v>26164</v>
      </c>
      <c r="M361">
        <f>Table1[[#This Row],[actual_price]]*Table1[[#This Row],[rating_count]]</f>
        <v>130820000</v>
      </c>
      <c r="N361" t="s">
        <v>7419</v>
      </c>
      <c r="O361" t="str">
        <f t="shared" si="28"/>
        <v>AF6LIODHEVBNHSICH65AHW3Q5K6Q</v>
      </c>
      <c r="P361" t="s">
        <v>7420</v>
      </c>
      <c r="Q361" t="str">
        <f t="shared" si="29"/>
        <v>R2YKA1GGN5SFQE</v>
      </c>
      <c r="R361" t="s">
        <v>7421</v>
      </c>
      <c r="S361" t="s">
        <v>7422</v>
      </c>
      <c r="T361" t="s">
        <v>7423</v>
      </c>
      <c r="U361" t="s">
        <v>7424</v>
      </c>
      <c r="V361">
        <f>IF(Table1[[#This Row],[rating_count]]&lt;=1000,1,0)</f>
        <v>0</v>
      </c>
      <c r="W361">
        <f>Table1[[#This Row],[rating]]*LOG10(Table1[[#This Row],[rating_count]]+1)</f>
        <v>17.670882956302737</v>
      </c>
    </row>
    <row r="362" spans="1:23" x14ac:dyDescent="0.3">
      <c r="A362" t="s">
        <v>917</v>
      </c>
      <c r="B362" t="s">
        <v>918</v>
      </c>
      <c r="C362" t="s">
        <v>104</v>
      </c>
      <c r="D362" t="str">
        <f t="shared" si="25"/>
        <v>Electronics</v>
      </c>
      <c r="E362">
        <v>229</v>
      </c>
      <c r="F362">
        <v>595</v>
      </c>
      <c r="G362" t="str">
        <f t="shared" si="26"/>
        <v>₹0–₹999</v>
      </c>
      <c r="H362" s="5">
        <v>0.64</v>
      </c>
      <c r="I362">
        <v>62</v>
      </c>
      <c r="J362" t="str">
        <f t="shared" si="27"/>
        <v>53-65%</v>
      </c>
      <c r="K362">
        <v>4.3</v>
      </c>
      <c r="L362" s="8">
        <v>12835</v>
      </c>
      <c r="M362">
        <f>Table1[[#This Row],[actual_price]]*Table1[[#This Row],[rating_count]]</f>
        <v>7636825</v>
      </c>
      <c r="N362" t="s">
        <v>919</v>
      </c>
      <c r="O362" t="str">
        <f t="shared" si="28"/>
        <v>AFJXTHVSM4WSXPKINO6S6L4OI5CA</v>
      </c>
      <c r="P362" t="s">
        <v>920</v>
      </c>
      <c r="Q362" t="str">
        <f t="shared" si="29"/>
        <v>R9PTPIYPJWRIL</v>
      </c>
      <c r="R362" t="s">
        <v>921</v>
      </c>
      <c r="S362" t="s">
        <v>922</v>
      </c>
      <c r="T362" t="s">
        <v>923</v>
      </c>
      <c r="U362" t="s">
        <v>924</v>
      </c>
      <c r="V362">
        <f>IF(Table1[[#This Row],[rating_count]]&lt;=1000,1,0)</f>
        <v>0</v>
      </c>
      <c r="W362">
        <f>Table1[[#This Row],[rating]]*LOG10(Table1[[#This Row],[rating_count]]+1)</f>
        <v>17.666247746220908</v>
      </c>
    </row>
    <row r="363" spans="1:23" x14ac:dyDescent="0.3">
      <c r="A363" t="s">
        <v>7121</v>
      </c>
      <c r="B363" t="s">
        <v>7122</v>
      </c>
      <c r="C363" t="s">
        <v>7063</v>
      </c>
      <c r="D363" t="str">
        <f t="shared" si="25"/>
        <v>Home&amp;Kitchen</v>
      </c>
      <c r="E363">
        <v>1299</v>
      </c>
      <c r="F363">
        <v>3500</v>
      </c>
      <c r="G363" t="str">
        <f t="shared" si="26"/>
        <v>₹1,000–₹4,999</v>
      </c>
      <c r="H363" s="5">
        <v>0.64</v>
      </c>
      <c r="I363">
        <v>63</v>
      </c>
      <c r="J363" t="str">
        <f t="shared" si="27"/>
        <v>53-65%</v>
      </c>
      <c r="K363">
        <v>3.8</v>
      </c>
      <c r="L363" s="8">
        <v>44050</v>
      </c>
      <c r="M363">
        <f>Table1[[#This Row],[actual_price]]*Table1[[#This Row],[rating_count]]</f>
        <v>154175000</v>
      </c>
      <c r="N363" t="s">
        <v>7123</v>
      </c>
      <c r="O363" t="str">
        <f t="shared" si="28"/>
        <v>AFHU7KCA3ZL6XOL3PYSGYJM4LAZA</v>
      </c>
      <c r="P363" t="s">
        <v>7124</v>
      </c>
      <c r="Q363" t="str">
        <f t="shared" si="29"/>
        <v>R13NH1L2MEEDOH</v>
      </c>
      <c r="R363" t="s">
        <v>7125</v>
      </c>
      <c r="S363" t="s">
        <v>7126</v>
      </c>
      <c r="T363" t="s">
        <v>7127</v>
      </c>
      <c r="U363" t="s">
        <v>7128</v>
      </c>
      <c r="V363">
        <f>IF(Table1[[#This Row],[rating_count]]&lt;=1000,1,0)</f>
        <v>0</v>
      </c>
      <c r="W363">
        <f>Table1[[#This Row],[rating]]*LOG10(Table1[[#This Row],[rating_count]]+1)</f>
        <v>17.64703193269462</v>
      </c>
    </row>
    <row r="364" spans="1:23" x14ac:dyDescent="0.3">
      <c r="A364" t="s">
        <v>7532</v>
      </c>
      <c r="B364" t="s">
        <v>7533</v>
      </c>
      <c r="C364" t="s">
        <v>7534</v>
      </c>
      <c r="D364" t="str">
        <f t="shared" si="25"/>
        <v>Home&amp;Kitchen</v>
      </c>
      <c r="E364">
        <v>1400</v>
      </c>
      <c r="F364">
        <v>2485</v>
      </c>
      <c r="G364" t="str">
        <f t="shared" si="26"/>
        <v>₹1,000–₹4,999</v>
      </c>
      <c r="H364" s="5">
        <v>0.64</v>
      </c>
      <c r="I364">
        <v>44</v>
      </c>
      <c r="J364" t="str">
        <f t="shared" si="27"/>
        <v>40-52%</v>
      </c>
      <c r="K364">
        <v>4.0999999999999996</v>
      </c>
      <c r="L364" s="8">
        <v>19998</v>
      </c>
      <c r="M364">
        <f>Table1[[#This Row],[actual_price]]*Table1[[#This Row],[rating_count]]</f>
        <v>49695030</v>
      </c>
      <c r="N364" t="s">
        <v>7535</v>
      </c>
      <c r="O364" t="str">
        <f t="shared" si="28"/>
        <v>AFTXFDZKRU76YNC2ZIWIBDVQUPNQ</v>
      </c>
      <c r="P364" t="s">
        <v>7536</v>
      </c>
      <c r="Q364" t="str">
        <f t="shared" si="29"/>
        <v>RT1WYUXVBO1SA</v>
      </c>
      <c r="R364" t="s">
        <v>7537</v>
      </c>
      <c r="S364" t="s">
        <v>7538</v>
      </c>
      <c r="T364" t="s">
        <v>7539</v>
      </c>
      <c r="U364" t="s">
        <v>7540</v>
      </c>
      <c r="V364">
        <f>IF(Table1[[#This Row],[rating_count]]&lt;=1000,1,0)</f>
        <v>0</v>
      </c>
      <c r="W364">
        <f>Table1[[#This Row],[rating]]*LOG10(Table1[[#This Row],[rating_count]]+1)</f>
        <v>17.634133949627699</v>
      </c>
    </row>
    <row r="365" spans="1:23" x14ac:dyDescent="0.3">
      <c r="A365" t="s">
        <v>6120</v>
      </c>
      <c r="B365" t="s">
        <v>6121</v>
      </c>
      <c r="C365" t="s">
        <v>4335</v>
      </c>
      <c r="D365" t="str">
        <f t="shared" si="25"/>
        <v>Home&amp;Kitchen</v>
      </c>
      <c r="E365">
        <v>200</v>
      </c>
      <c r="F365">
        <v>230</v>
      </c>
      <c r="G365" t="str">
        <f t="shared" si="26"/>
        <v>₹0–₹999</v>
      </c>
      <c r="H365" s="5">
        <v>0.64</v>
      </c>
      <c r="I365">
        <v>13</v>
      </c>
      <c r="J365" t="str">
        <f t="shared" si="27"/>
        <v>0-13%</v>
      </c>
      <c r="K365">
        <v>4.4000000000000004</v>
      </c>
      <c r="L365" s="8">
        <v>10170</v>
      </c>
      <c r="M365">
        <f>Table1[[#This Row],[actual_price]]*Table1[[#This Row],[rating_count]]</f>
        <v>2339100</v>
      </c>
      <c r="N365" t="s">
        <v>6122</v>
      </c>
      <c r="O365" t="str">
        <f t="shared" si="28"/>
        <v>AEX7BFQ7AJA6LRX42T72KUOL5UVA</v>
      </c>
      <c r="P365" t="s">
        <v>6123</v>
      </c>
      <c r="Q365" t="str">
        <f t="shared" si="29"/>
        <v>RXQTOG0MDLE3A</v>
      </c>
      <c r="R365" t="s">
        <v>6124</v>
      </c>
      <c r="S365" t="s">
        <v>6125</v>
      </c>
      <c r="T365" t="s">
        <v>6126</v>
      </c>
      <c r="U365" t="s">
        <v>6127</v>
      </c>
      <c r="V365">
        <f>IF(Table1[[#This Row],[rating_count]]&lt;=1000,1,0)</f>
        <v>0</v>
      </c>
      <c r="W365">
        <f>Table1[[#This Row],[rating]]*LOG10(Table1[[#This Row],[rating_count]]+1)</f>
        <v>17.632400078974026</v>
      </c>
    </row>
    <row r="366" spans="1:23" x14ac:dyDescent="0.3">
      <c r="A366" t="s">
        <v>7557</v>
      </c>
      <c r="B366" t="s">
        <v>7558</v>
      </c>
      <c r="C366" t="s">
        <v>7559</v>
      </c>
      <c r="D366" t="str">
        <f t="shared" si="25"/>
        <v>Home&amp;Kitchen</v>
      </c>
      <c r="E366">
        <v>2799</v>
      </c>
      <c r="F366">
        <v>3799</v>
      </c>
      <c r="G366" t="str">
        <f t="shared" si="26"/>
        <v>₹1,000–₹4,999</v>
      </c>
      <c r="H366" s="5">
        <v>0.64</v>
      </c>
      <c r="I366">
        <v>26</v>
      </c>
      <c r="J366" t="str">
        <f t="shared" si="27"/>
        <v>14-26%</v>
      </c>
      <c r="K366">
        <v>3.9</v>
      </c>
      <c r="L366" s="8">
        <v>32931</v>
      </c>
      <c r="M366">
        <f>Table1[[#This Row],[actual_price]]*Table1[[#This Row],[rating_count]]</f>
        <v>125104869</v>
      </c>
      <c r="N366" t="s">
        <v>7560</v>
      </c>
      <c r="O366" t="str">
        <f t="shared" si="28"/>
        <v>AGOKX4THWIRFYRMYQ5KFQHJZFBLQ</v>
      </c>
      <c r="P366" t="s">
        <v>7561</v>
      </c>
      <c r="Q366" t="str">
        <f t="shared" si="29"/>
        <v>R3DIC1PKBZ9GQG</v>
      </c>
      <c r="R366" t="s">
        <v>7562</v>
      </c>
      <c r="S366" t="s">
        <v>7563</v>
      </c>
      <c r="T366" t="s">
        <v>7564</v>
      </c>
      <c r="U366" t="s">
        <v>7565</v>
      </c>
      <c r="V366">
        <f>IF(Table1[[#This Row],[rating_count]]&lt;=1000,1,0)</f>
        <v>0</v>
      </c>
      <c r="W366">
        <f>Table1[[#This Row],[rating]]*LOG10(Table1[[#This Row],[rating_count]]+1)</f>
        <v>17.618710616283984</v>
      </c>
    </row>
    <row r="367" spans="1:23" x14ac:dyDescent="0.3">
      <c r="A367" t="s">
        <v>5025</v>
      </c>
      <c r="B367" t="s">
        <v>5026</v>
      </c>
      <c r="C367" t="s">
        <v>5027</v>
      </c>
      <c r="D367" t="str">
        <f t="shared" si="25"/>
        <v>Computers&amp;Accessories</v>
      </c>
      <c r="E367">
        <v>449</v>
      </c>
      <c r="F367">
        <v>999</v>
      </c>
      <c r="G367" t="str">
        <f t="shared" si="26"/>
        <v>₹0–₹999</v>
      </c>
      <c r="H367" s="5">
        <v>0.64</v>
      </c>
      <c r="I367">
        <v>55.000000000000007</v>
      </c>
      <c r="J367" t="str">
        <f t="shared" si="27"/>
        <v>53-65%</v>
      </c>
      <c r="K367">
        <v>4.4000000000000004</v>
      </c>
      <c r="L367" s="8">
        <v>9940</v>
      </c>
      <c r="M367">
        <f>Table1[[#This Row],[actual_price]]*Table1[[#This Row],[rating_count]]</f>
        <v>9930060</v>
      </c>
      <c r="N367" t="s">
        <v>5028</v>
      </c>
      <c r="O367" t="str">
        <f t="shared" si="28"/>
        <v>AFOJ6DLJQNWRLJIVLU25OZILE6RA</v>
      </c>
      <c r="P367" t="s">
        <v>5029</v>
      </c>
      <c r="Q367" t="str">
        <f t="shared" si="29"/>
        <v>R1ECNC3Z6G8AI6</v>
      </c>
      <c r="R367" t="s">
        <v>5030</v>
      </c>
      <c r="S367" t="s">
        <v>5031</v>
      </c>
      <c r="T367" t="s">
        <v>5032</v>
      </c>
      <c r="U367" t="s">
        <v>5033</v>
      </c>
      <c r="V367">
        <f>IF(Table1[[#This Row],[rating_count]]&lt;=1000,1,0)</f>
        <v>0</v>
      </c>
      <c r="W367">
        <f>Table1[[#This Row],[rating]]*LOG10(Table1[[#This Row],[rating_count]]+1)</f>
        <v>17.588692324708877</v>
      </c>
    </row>
    <row r="368" spans="1:23" x14ac:dyDescent="0.3">
      <c r="A368" t="s">
        <v>9541</v>
      </c>
      <c r="B368" t="s">
        <v>9542</v>
      </c>
      <c r="C368" t="s">
        <v>8388</v>
      </c>
      <c r="D368" t="str">
        <f t="shared" si="25"/>
        <v>Home&amp;Kitchen</v>
      </c>
      <c r="E368">
        <v>979</v>
      </c>
      <c r="F368">
        <v>1395</v>
      </c>
      <c r="G368" t="str">
        <f t="shared" si="26"/>
        <v>₹1,000–₹4,999</v>
      </c>
      <c r="H368" s="5">
        <v>0.64</v>
      </c>
      <c r="I368">
        <v>30</v>
      </c>
      <c r="J368" t="str">
        <f t="shared" si="27"/>
        <v>27-39%</v>
      </c>
      <c r="K368">
        <v>4.2</v>
      </c>
      <c r="L368" s="8">
        <v>15252</v>
      </c>
      <c r="M368">
        <f>Table1[[#This Row],[actual_price]]*Table1[[#This Row],[rating_count]]</f>
        <v>21276540</v>
      </c>
      <c r="N368" t="s">
        <v>9543</v>
      </c>
      <c r="O368" t="str">
        <f t="shared" si="28"/>
        <v>AFA27PWZ7R6SHPUK6YI3LUPVQAXA</v>
      </c>
      <c r="P368" t="s">
        <v>9544</v>
      </c>
      <c r="Q368" t="str">
        <f t="shared" si="29"/>
        <v>RKYJMDLBEO56M</v>
      </c>
      <c r="R368" t="s">
        <v>9545</v>
      </c>
      <c r="S368" t="s">
        <v>9546</v>
      </c>
      <c r="T368" t="s">
        <v>9547</v>
      </c>
      <c r="U368" t="s">
        <v>9548</v>
      </c>
      <c r="V368">
        <f>IF(Table1[[#This Row],[rating_count]]&lt;=1000,1,0)</f>
        <v>0</v>
      </c>
      <c r="W368">
        <f>Table1[[#This Row],[rating]]*LOG10(Table1[[#This Row],[rating_count]]+1)</f>
        <v>17.570092135094153</v>
      </c>
    </row>
    <row r="369" spans="1:23" x14ac:dyDescent="0.3">
      <c r="A369" t="s">
        <v>3294</v>
      </c>
      <c r="B369" t="s">
        <v>3295</v>
      </c>
      <c r="C369" t="s">
        <v>2401</v>
      </c>
      <c r="D369" t="str">
        <f t="shared" si="25"/>
        <v>Electronics</v>
      </c>
      <c r="E369">
        <v>15499</v>
      </c>
      <c r="F369">
        <v>20999</v>
      </c>
      <c r="G369" t="str">
        <f t="shared" si="26"/>
        <v>₹20,000–₹29,999</v>
      </c>
      <c r="H369" s="5">
        <v>0.64</v>
      </c>
      <c r="I369">
        <v>26</v>
      </c>
      <c r="J369" t="str">
        <f t="shared" si="27"/>
        <v>14-26%</v>
      </c>
      <c r="K369">
        <v>4.0999999999999996</v>
      </c>
      <c r="L369" s="8">
        <v>19253</v>
      </c>
      <c r="M369">
        <f>Table1[[#This Row],[actual_price]]*Table1[[#This Row],[rating_count]]</f>
        <v>404293747</v>
      </c>
      <c r="N369" t="s">
        <v>2659</v>
      </c>
      <c r="O369" t="str">
        <f t="shared" si="28"/>
        <v>AHWRZWPCTG6ICA7WTNLNNZXWFI5Q</v>
      </c>
      <c r="P369" t="s">
        <v>2660</v>
      </c>
      <c r="Q369" t="str">
        <f t="shared" si="29"/>
        <v>R27MK332LTT5KS</v>
      </c>
      <c r="R369" t="s">
        <v>2661</v>
      </c>
      <c r="S369" t="s">
        <v>2662</v>
      </c>
      <c r="T369" t="s">
        <v>3031</v>
      </c>
      <c r="U369" t="s">
        <v>3296</v>
      </c>
      <c r="V369">
        <f>IF(Table1[[#This Row],[rating_count]]&lt;=1000,1,0)</f>
        <v>0</v>
      </c>
      <c r="W369">
        <f>Table1[[#This Row],[rating]]*LOG10(Table1[[#This Row],[rating_count]]+1)</f>
        <v>17.566535966664507</v>
      </c>
    </row>
    <row r="370" spans="1:23" x14ac:dyDescent="0.3">
      <c r="A370" t="s">
        <v>2657</v>
      </c>
      <c r="B370" t="s">
        <v>2658</v>
      </c>
      <c r="C370" t="s">
        <v>2401</v>
      </c>
      <c r="D370" t="str">
        <f t="shared" si="25"/>
        <v>Electronics</v>
      </c>
      <c r="E370">
        <v>15499</v>
      </c>
      <c r="F370">
        <v>18999</v>
      </c>
      <c r="G370" t="str">
        <f t="shared" si="26"/>
        <v>₹10,000–₹19,999</v>
      </c>
      <c r="H370" s="5">
        <v>0.64</v>
      </c>
      <c r="I370">
        <v>18</v>
      </c>
      <c r="J370" t="str">
        <f t="shared" si="27"/>
        <v>14-26%</v>
      </c>
      <c r="K370">
        <v>4.0999999999999996</v>
      </c>
      <c r="L370" s="8">
        <v>19252</v>
      </c>
      <c r="M370">
        <f>Table1[[#This Row],[actual_price]]*Table1[[#This Row],[rating_count]]</f>
        <v>365768748</v>
      </c>
      <c r="N370" t="s">
        <v>2659</v>
      </c>
      <c r="O370" t="str">
        <f t="shared" si="28"/>
        <v>AHWRZWPCTG6ICA7WTNLNNZXWFI5Q</v>
      </c>
      <c r="P370" t="s">
        <v>2660</v>
      </c>
      <c r="Q370" t="str">
        <f t="shared" si="29"/>
        <v>R27MK332LTT5KS</v>
      </c>
      <c r="R370" t="s">
        <v>2661</v>
      </c>
      <c r="S370" t="s">
        <v>2662</v>
      </c>
      <c r="T370" t="s">
        <v>2663</v>
      </c>
      <c r="U370" t="s">
        <v>2664</v>
      </c>
      <c r="V370">
        <f>IF(Table1[[#This Row],[rating_count]]&lt;=1000,1,0)</f>
        <v>0</v>
      </c>
      <c r="W370">
        <f>Table1[[#This Row],[rating]]*LOG10(Table1[[#This Row],[rating_count]]+1)</f>
        <v>17.566443484394984</v>
      </c>
    </row>
    <row r="371" spans="1:23" x14ac:dyDescent="0.3">
      <c r="A371" t="s">
        <v>2795</v>
      </c>
      <c r="B371" t="s">
        <v>2796</v>
      </c>
      <c r="C371" t="s">
        <v>2401</v>
      </c>
      <c r="D371" t="str">
        <f t="shared" si="25"/>
        <v>Electronics</v>
      </c>
      <c r="E371">
        <v>13999</v>
      </c>
      <c r="F371">
        <v>19999</v>
      </c>
      <c r="G371" t="str">
        <f t="shared" si="26"/>
        <v>₹10,000–₹19,999</v>
      </c>
      <c r="H371" s="5">
        <v>0.64</v>
      </c>
      <c r="I371">
        <v>30</v>
      </c>
      <c r="J371" t="str">
        <f t="shared" si="27"/>
        <v>27-39%</v>
      </c>
      <c r="K371">
        <v>4.0999999999999996</v>
      </c>
      <c r="L371" s="8">
        <v>19252</v>
      </c>
      <c r="M371">
        <f>Table1[[#This Row],[actual_price]]*Table1[[#This Row],[rating_count]]</f>
        <v>385020748</v>
      </c>
      <c r="N371" t="s">
        <v>2659</v>
      </c>
      <c r="O371" t="str">
        <f t="shared" si="28"/>
        <v>AHWRZWPCTG6ICA7WTNLNNZXWFI5Q</v>
      </c>
      <c r="P371" t="s">
        <v>2660</v>
      </c>
      <c r="Q371" t="str">
        <f t="shared" si="29"/>
        <v>R27MK332LTT5KS</v>
      </c>
      <c r="R371" t="s">
        <v>2661</v>
      </c>
      <c r="S371" t="s">
        <v>2662</v>
      </c>
      <c r="T371" t="s">
        <v>2797</v>
      </c>
      <c r="U371" t="s">
        <v>2798</v>
      </c>
      <c r="V371">
        <f>IF(Table1[[#This Row],[rating_count]]&lt;=1000,1,0)</f>
        <v>0</v>
      </c>
      <c r="W371">
        <f>Table1[[#This Row],[rating]]*LOG10(Table1[[#This Row],[rating_count]]+1)</f>
        <v>17.566443484394984</v>
      </c>
    </row>
    <row r="372" spans="1:23" x14ac:dyDescent="0.3">
      <c r="A372" t="s">
        <v>2987</v>
      </c>
      <c r="B372" t="s">
        <v>2988</v>
      </c>
      <c r="C372" t="s">
        <v>2401</v>
      </c>
      <c r="D372" t="str">
        <f t="shared" si="25"/>
        <v>Electronics</v>
      </c>
      <c r="E372">
        <v>15499</v>
      </c>
      <c r="F372">
        <v>20999</v>
      </c>
      <c r="G372" t="str">
        <f t="shared" si="26"/>
        <v>₹20,000–₹29,999</v>
      </c>
      <c r="H372" s="5">
        <v>0.64</v>
      </c>
      <c r="I372">
        <v>26</v>
      </c>
      <c r="J372" t="str">
        <f t="shared" si="27"/>
        <v>14-26%</v>
      </c>
      <c r="K372">
        <v>4.0999999999999996</v>
      </c>
      <c r="L372" s="8">
        <v>19252</v>
      </c>
      <c r="M372">
        <f>Table1[[#This Row],[actual_price]]*Table1[[#This Row],[rating_count]]</f>
        <v>404272748</v>
      </c>
      <c r="N372" t="s">
        <v>2659</v>
      </c>
      <c r="O372" t="str">
        <f t="shared" si="28"/>
        <v>AHWRZWPCTG6ICA7WTNLNNZXWFI5Q</v>
      </c>
      <c r="P372" t="s">
        <v>2660</v>
      </c>
      <c r="Q372" t="str">
        <f t="shared" si="29"/>
        <v>R27MK332LTT5KS</v>
      </c>
      <c r="R372" t="s">
        <v>2661</v>
      </c>
      <c r="S372" t="s">
        <v>2662</v>
      </c>
      <c r="T372" t="s">
        <v>2797</v>
      </c>
      <c r="U372" t="s">
        <v>2989</v>
      </c>
      <c r="V372">
        <f>IF(Table1[[#This Row],[rating_count]]&lt;=1000,1,0)</f>
        <v>0</v>
      </c>
      <c r="W372">
        <f>Table1[[#This Row],[rating]]*LOG10(Table1[[#This Row],[rating_count]]+1)</f>
        <v>17.566443484394984</v>
      </c>
    </row>
    <row r="373" spans="1:23" x14ac:dyDescent="0.3">
      <c r="A373" t="s">
        <v>2990</v>
      </c>
      <c r="B373" t="s">
        <v>2991</v>
      </c>
      <c r="C373" t="s">
        <v>2401</v>
      </c>
      <c r="D373" t="str">
        <f t="shared" si="25"/>
        <v>Electronics</v>
      </c>
      <c r="E373">
        <v>15499</v>
      </c>
      <c r="F373">
        <v>18999</v>
      </c>
      <c r="G373" t="str">
        <f t="shared" si="26"/>
        <v>₹10,000–₹19,999</v>
      </c>
      <c r="H373" s="5">
        <v>0.64</v>
      </c>
      <c r="I373">
        <v>18</v>
      </c>
      <c r="J373" t="str">
        <f t="shared" si="27"/>
        <v>14-26%</v>
      </c>
      <c r="K373">
        <v>4.0999999999999996</v>
      </c>
      <c r="L373" s="8">
        <v>19252</v>
      </c>
      <c r="M373">
        <f>Table1[[#This Row],[actual_price]]*Table1[[#This Row],[rating_count]]</f>
        <v>365768748</v>
      </c>
      <c r="N373" t="s">
        <v>2659</v>
      </c>
      <c r="O373" t="str">
        <f t="shared" si="28"/>
        <v>AHWRZWPCTG6ICA7WTNLNNZXWFI5Q</v>
      </c>
      <c r="P373" t="s">
        <v>2660</v>
      </c>
      <c r="Q373" t="str">
        <f t="shared" si="29"/>
        <v>R27MK332LTT5KS</v>
      </c>
      <c r="R373" t="s">
        <v>2661</v>
      </c>
      <c r="S373" t="s">
        <v>2662</v>
      </c>
      <c r="T373" t="s">
        <v>2992</v>
      </c>
      <c r="U373" t="s">
        <v>2993</v>
      </c>
      <c r="V373">
        <f>IF(Table1[[#This Row],[rating_count]]&lt;=1000,1,0)</f>
        <v>0</v>
      </c>
      <c r="W373">
        <f>Table1[[#This Row],[rating]]*LOG10(Table1[[#This Row],[rating_count]]+1)</f>
        <v>17.566443484394984</v>
      </c>
    </row>
    <row r="374" spans="1:23" x14ac:dyDescent="0.3">
      <c r="A374" t="s">
        <v>3029</v>
      </c>
      <c r="B374" t="s">
        <v>3030</v>
      </c>
      <c r="C374" t="s">
        <v>2401</v>
      </c>
      <c r="D374" t="str">
        <f t="shared" si="25"/>
        <v>Electronics</v>
      </c>
      <c r="E374">
        <v>13999</v>
      </c>
      <c r="F374">
        <v>19999</v>
      </c>
      <c r="G374" t="str">
        <f t="shared" si="26"/>
        <v>₹10,000–₹19,999</v>
      </c>
      <c r="H374" s="5">
        <v>0.64</v>
      </c>
      <c r="I374">
        <v>30</v>
      </c>
      <c r="J374" t="str">
        <f t="shared" si="27"/>
        <v>27-39%</v>
      </c>
      <c r="K374">
        <v>4.0999999999999996</v>
      </c>
      <c r="L374" s="8">
        <v>19252</v>
      </c>
      <c r="M374">
        <f>Table1[[#This Row],[actual_price]]*Table1[[#This Row],[rating_count]]</f>
        <v>385020748</v>
      </c>
      <c r="N374" t="s">
        <v>2659</v>
      </c>
      <c r="O374" t="str">
        <f t="shared" si="28"/>
        <v>AHWRZWPCTG6ICA7WTNLNNZXWFI5Q</v>
      </c>
      <c r="P374" t="s">
        <v>2660</v>
      </c>
      <c r="Q374" t="str">
        <f t="shared" si="29"/>
        <v>R27MK332LTT5KS</v>
      </c>
      <c r="R374" t="s">
        <v>2661</v>
      </c>
      <c r="S374" t="s">
        <v>2662</v>
      </c>
      <c r="T374" t="s">
        <v>3031</v>
      </c>
      <c r="U374" t="s">
        <v>3032</v>
      </c>
      <c r="V374">
        <f>IF(Table1[[#This Row],[rating_count]]&lt;=1000,1,0)</f>
        <v>0</v>
      </c>
      <c r="W374">
        <f>Table1[[#This Row],[rating]]*LOG10(Table1[[#This Row],[rating_count]]+1)</f>
        <v>17.566443484394984</v>
      </c>
    </row>
    <row r="375" spans="1:23" x14ac:dyDescent="0.3">
      <c r="A375" t="s">
        <v>6986</v>
      </c>
      <c r="B375" t="s">
        <v>6987</v>
      </c>
      <c r="C375" t="s">
        <v>6926</v>
      </c>
      <c r="D375" t="str">
        <f t="shared" si="25"/>
        <v>Home&amp;Kitchen</v>
      </c>
      <c r="E375">
        <v>749</v>
      </c>
      <c r="F375">
        <v>1245</v>
      </c>
      <c r="G375" t="str">
        <f t="shared" si="26"/>
        <v>₹1,000–₹4,999</v>
      </c>
      <c r="H375" s="5">
        <v>0.64</v>
      </c>
      <c r="I375">
        <v>40</v>
      </c>
      <c r="J375" t="str">
        <f t="shared" si="27"/>
        <v>40-52%</v>
      </c>
      <c r="K375">
        <v>3.9</v>
      </c>
      <c r="L375" s="8">
        <v>31783</v>
      </c>
      <c r="M375">
        <f>Table1[[#This Row],[actual_price]]*Table1[[#This Row],[rating_count]]</f>
        <v>39569835</v>
      </c>
      <c r="N375" t="s">
        <v>6988</v>
      </c>
      <c r="O375" t="str">
        <f t="shared" si="28"/>
        <v>AEDCFJT7COKZ3DP4YGWKH6KU7LAA</v>
      </c>
      <c r="P375" t="s">
        <v>6989</v>
      </c>
      <c r="Q375" t="str">
        <f t="shared" si="29"/>
        <v>R3QP7PGD3SMG5I</v>
      </c>
      <c r="R375" t="s">
        <v>6990</v>
      </c>
      <c r="S375" t="s">
        <v>6991</v>
      </c>
      <c r="T375" t="s">
        <v>6992</v>
      </c>
      <c r="U375" t="s">
        <v>6993</v>
      </c>
      <c r="V375">
        <f>IF(Table1[[#This Row],[rating_count]]&lt;=1000,1,0)</f>
        <v>0</v>
      </c>
      <c r="W375">
        <f>Table1[[#This Row],[rating]]*LOG10(Table1[[#This Row],[rating_count]]+1)</f>
        <v>17.558613352984494</v>
      </c>
    </row>
    <row r="376" spans="1:23" x14ac:dyDescent="0.3">
      <c r="A376" t="s">
        <v>337</v>
      </c>
      <c r="B376" t="s">
        <v>338</v>
      </c>
      <c r="C376" t="s">
        <v>79</v>
      </c>
      <c r="D376" t="str">
        <f t="shared" si="25"/>
        <v>Computers&amp;Accessories</v>
      </c>
      <c r="E376">
        <v>999</v>
      </c>
      <c r="F376">
        <v>1599</v>
      </c>
      <c r="G376" t="str">
        <f t="shared" si="26"/>
        <v>₹1,000–₹4,999</v>
      </c>
      <c r="H376" s="5">
        <v>0.64</v>
      </c>
      <c r="I376">
        <v>38</v>
      </c>
      <c r="J376" t="str">
        <f t="shared" si="27"/>
        <v>27-39%</v>
      </c>
      <c r="K376">
        <v>4.3</v>
      </c>
      <c r="L376" s="8">
        <v>12093</v>
      </c>
      <c r="M376">
        <f>Table1[[#This Row],[actual_price]]*Table1[[#This Row],[rating_count]]</f>
        <v>19336707</v>
      </c>
      <c r="N376" t="s">
        <v>339</v>
      </c>
      <c r="O376" t="str">
        <f t="shared" si="28"/>
        <v>AEM356PVXFHAXWV56KDO75FS5WPA</v>
      </c>
      <c r="P376" t="s">
        <v>340</v>
      </c>
      <c r="Q376" t="str">
        <f t="shared" si="29"/>
        <v>RSNHWPVLK9SAQ</v>
      </c>
      <c r="R376" t="s">
        <v>341</v>
      </c>
      <c r="S376" t="s">
        <v>342</v>
      </c>
      <c r="T376" t="s">
        <v>343</v>
      </c>
      <c r="U376" t="s">
        <v>344</v>
      </c>
      <c r="V376">
        <f>IF(Table1[[#This Row],[rating_count]]&lt;=1000,1,0)</f>
        <v>0</v>
      </c>
      <c r="W376">
        <f>Table1[[#This Row],[rating]]*LOG10(Table1[[#This Row],[rating_count]]+1)</f>
        <v>17.555050846360668</v>
      </c>
    </row>
    <row r="377" spans="1:23" x14ac:dyDescent="0.3">
      <c r="A377" t="s">
        <v>337</v>
      </c>
      <c r="B377" t="s">
        <v>338</v>
      </c>
      <c r="C377" t="s">
        <v>79</v>
      </c>
      <c r="D377" t="str">
        <f t="shared" si="25"/>
        <v>Computers&amp;Accessories</v>
      </c>
      <c r="E377">
        <v>999</v>
      </c>
      <c r="F377">
        <v>1599</v>
      </c>
      <c r="G377" t="str">
        <f t="shared" si="26"/>
        <v>₹1,000–₹4,999</v>
      </c>
      <c r="H377" s="5">
        <v>0.64</v>
      </c>
      <c r="I377">
        <v>38</v>
      </c>
      <c r="J377" t="str">
        <f t="shared" si="27"/>
        <v>27-39%</v>
      </c>
      <c r="K377">
        <v>4.3</v>
      </c>
      <c r="L377" s="8">
        <v>12093</v>
      </c>
      <c r="M377">
        <f>Table1[[#This Row],[actual_price]]*Table1[[#This Row],[rating_count]]</f>
        <v>19336707</v>
      </c>
      <c r="N377" t="s">
        <v>339</v>
      </c>
      <c r="O377" t="str">
        <f t="shared" si="28"/>
        <v>AEM356PVXFHAXWV56KDO75FS5WPA</v>
      </c>
      <c r="P377" t="s">
        <v>340</v>
      </c>
      <c r="Q377" t="str">
        <f t="shared" si="29"/>
        <v>RSNHWPVLK9SAQ</v>
      </c>
      <c r="R377" t="s">
        <v>341</v>
      </c>
      <c r="S377" t="s">
        <v>342</v>
      </c>
      <c r="T377" t="s">
        <v>5880</v>
      </c>
      <c r="U377" t="s">
        <v>5881</v>
      </c>
      <c r="V377">
        <f>IF(Table1[[#This Row],[rating_count]]&lt;=1000,1,0)</f>
        <v>0</v>
      </c>
      <c r="W377">
        <f>Table1[[#This Row],[rating]]*LOG10(Table1[[#This Row],[rating_count]]+1)</f>
        <v>17.555050846360668</v>
      </c>
    </row>
    <row r="378" spans="1:23" x14ac:dyDescent="0.3">
      <c r="A378" t="s">
        <v>9850</v>
      </c>
      <c r="B378" t="s">
        <v>9851</v>
      </c>
      <c r="C378" t="s">
        <v>7063</v>
      </c>
      <c r="D378" t="str">
        <f t="shared" si="25"/>
        <v>Home&amp;Kitchen</v>
      </c>
      <c r="E378">
        <v>6120</v>
      </c>
      <c r="F378">
        <v>8478</v>
      </c>
      <c r="G378" t="str">
        <f t="shared" si="26"/>
        <v>₹5,000–₹9,999</v>
      </c>
      <c r="H378" s="5">
        <v>0.64</v>
      </c>
      <c r="I378">
        <v>28.000000000000004</v>
      </c>
      <c r="J378" t="str">
        <f t="shared" si="27"/>
        <v>27-39%</v>
      </c>
      <c r="K378">
        <v>4.5999999999999996</v>
      </c>
      <c r="L378" s="8">
        <v>6550</v>
      </c>
      <c r="M378">
        <f>Table1[[#This Row],[actual_price]]*Table1[[#This Row],[rating_count]]</f>
        <v>55530900</v>
      </c>
      <c r="N378" t="s">
        <v>9852</v>
      </c>
      <c r="O378" t="str">
        <f t="shared" si="28"/>
        <v>AHNCY56JLPCF2AHRH3SO2RIKHYFA</v>
      </c>
      <c r="P378" t="s">
        <v>9853</v>
      </c>
      <c r="Q378" t="str">
        <f t="shared" si="29"/>
        <v>R2IMGTYKPMXP4N</v>
      </c>
      <c r="R378" t="s">
        <v>9854</v>
      </c>
      <c r="S378" t="s">
        <v>9855</v>
      </c>
      <c r="T378" t="s">
        <v>9856</v>
      </c>
      <c r="U378" t="s">
        <v>9857</v>
      </c>
      <c r="V378">
        <f>IF(Table1[[#This Row],[rating_count]]&lt;=1000,1,0)</f>
        <v>0</v>
      </c>
      <c r="W378">
        <f>Table1[[#This Row],[rating]]*LOG10(Table1[[#This Row],[rating_count]]+1)</f>
        <v>17.55501495738692</v>
      </c>
    </row>
    <row r="379" spans="1:23" x14ac:dyDescent="0.3">
      <c r="A379" t="s">
        <v>7663</v>
      </c>
      <c r="B379" t="s">
        <v>7664</v>
      </c>
      <c r="C379" t="s">
        <v>7665</v>
      </c>
      <c r="D379" t="str">
        <f t="shared" si="25"/>
        <v>Home&amp;Kitchen</v>
      </c>
      <c r="E379">
        <v>2095</v>
      </c>
      <c r="F379">
        <v>2095</v>
      </c>
      <c r="G379" t="str">
        <f t="shared" si="26"/>
        <v>₹1,000–₹4,999</v>
      </c>
      <c r="H379" s="5">
        <v>0.64</v>
      </c>
      <c r="I379">
        <v>0</v>
      </c>
      <c r="J379" t="str">
        <f t="shared" si="27"/>
        <v>0-13%</v>
      </c>
      <c r="K379">
        <v>4.5</v>
      </c>
      <c r="L379" s="8">
        <v>7949</v>
      </c>
      <c r="M379">
        <f>Table1[[#This Row],[actual_price]]*Table1[[#This Row],[rating_count]]</f>
        <v>16653155</v>
      </c>
      <c r="N379" t="s">
        <v>7666</v>
      </c>
      <c r="O379" t="str">
        <f t="shared" si="28"/>
        <v>AHX5COLYUD4DO3WUMFCOQ47NPJFQ</v>
      </c>
      <c r="P379" t="s">
        <v>7667</v>
      </c>
      <c r="Q379" t="str">
        <f t="shared" si="29"/>
        <v>R18OC1M5ERXJ0</v>
      </c>
      <c r="R379" t="s">
        <v>7668</v>
      </c>
      <c r="S379" t="s">
        <v>7669</v>
      </c>
      <c r="T379" t="s">
        <v>7670</v>
      </c>
      <c r="U379" t="s">
        <v>7671</v>
      </c>
      <c r="V379">
        <f>IF(Table1[[#This Row],[rating_count]]&lt;=1000,1,0)</f>
        <v>0</v>
      </c>
      <c r="W379">
        <f>Table1[[#This Row],[rating]]*LOG10(Table1[[#This Row],[rating_count]]+1)</f>
        <v>17.551652078954117</v>
      </c>
    </row>
    <row r="380" spans="1:23" x14ac:dyDescent="0.3">
      <c r="A380" t="s">
        <v>9890</v>
      </c>
      <c r="B380" t="s">
        <v>9891</v>
      </c>
      <c r="C380" t="s">
        <v>8438</v>
      </c>
      <c r="D380" t="str">
        <f t="shared" si="25"/>
        <v>Home&amp;Kitchen</v>
      </c>
      <c r="E380">
        <v>8599</v>
      </c>
      <c r="F380">
        <v>8995</v>
      </c>
      <c r="G380" t="str">
        <f t="shared" si="26"/>
        <v>₹5,000–₹9,999</v>
      </c>
      <c r="H380" s="5">
        <v>0.64</v>
      </c>
      <c r="I380">
        <v>4</v>
      </c>
      <c r="J380" t="str">
        <f t="shared" si="27"/>
        <v>0-13%</v>
      </c>
      <c r="K380">
        <v>4.4000000000000004</v>
      </c>
      <c r="L380" s="8">
        <v>9734</v>
      </c>
      <c r="M380">
        <f>Table1[[#This Row],[actual_price]]*Table1[[#This Row],[rating_count]]</f>
        <v>87557330</v>
      </c>
      <c r="N380" t="s">
        <v>9892</v>
      </c>
      <c r="O380" t="str">
        <f t="shared" si="28"/>
        <v>AHEZ2YIPI6Z3RJH22BSRYMSPEWOA</v>
      </c>
      <c r="P380" t="s">
        <v>9893</v>
      </c>
      <c r="Q380" t="str">
        <f t="shared" si="29"/>
        <v>R2QOX3VCM8T6PV</v>
      </c>
      <c r="R380" t="s">
        <v>9894</v>
      </c>
      <c r="S380" t="s">
        <v>9895</v>
      </c>
      <c r="T380" t="s">
        <v>9896</v>
      </c>
      <c r="U380" t="s">
        <v>9897</v>
      </c>
      <c r="V380">
        <f>IF(Table1[[#This Row],[rating_count]]&lt;=1000,1,0)</f>
        <v>0</v>
      </c>
      <c r="W380">
        <f>Table1[[#This Row],[rating]]*LOG10(Table1[[#This Row],[rating_count]]+1)</f>
        <v>17.548678205766624</v>
      </c>
    </row>
    <row r="381" spans="1:23" x14ac:dyDescent="0.3">
      <c r="A381" t="s">
        <v>2578</v>
      </c>
      <c r="B381" t="s">
        <v>2579</v>
      </c>
      <c r="C381" t="s">
        <v>2401</v>
      </c>
      <c r="D381" t="str">
        <f t="shared" si="25"/>
        <v>Electronics</v>
      </c>
      <c r="E381">
        <v>12999</v>
      </c>
      <c r="F381">
        <v>17999</v>
      </c>
      <c r="G381" t="str">
        <f t="shared" si="26"/>
        <v>₹10,000–₹19,999</v>
      </c>
      <c r="H381" s="5">
        <v>0.64</v>
      </c>
      <c r="I381">
        <v>28.000000000000004</v>
      </c>
      <c r="J381" t="str">
        <f t="shared" si="27"/>
        <v>27-39%</v>
      </c>
      <c r="K381">
        <v>4.0999999999999996</v>
      </c>
      <c r="L381" s="8">
        <v>18998</v>
      </c>
      <c r="M381">
        <f>Table1[[#This Row],[actual_price]]*Table1[[#This Row],[rating_count]]</f>
        <v>341945002</v>
      </c>
      <c r="N381" t="s">
        <v>2580</v>
      </c>
      <c r="O381" t="str">
        <f t="shared" si="28"/>
        <v>AGAELRYPMTG5SADZPDYB343EASAA</v>
      </c>
      <c r="P381" t="s">
        <v>2581</v>
      </c>
      <c r="Q381" t="str">
        <f t="shared" si="29"/>
        <v>R2K5OD0MEEBTDL</v>
      </c>
      <c r="R381" t="s">
        <v>2582</v>
      </c>
      <c r="S381" t="s">
        <v>2583</v>
      </c>
      <c r="T381" t="s">
        <v>2584</v>
      </c>
      <c r="U381" t="s">
        <v>2585</v>
      </c>
      <c r="V381">
        <f>IF(Table1[[#This Row],[rating_count]]&lt;=1000,1,0)</f>
        <v>0</v>
      </c>
      <c r="W381">
        <f>Table1[[#This Row],[rating]]*LOG10(Table1[[#This Row],[rating_count]]+1)</f>
        <v>17.542796045262623</v>
      </c>
    </row>
    <row r="382" spans="1:23" x14ac:dyDescent="0.3">
      <c r="A382" t="s">
        <v>2787</v>
      </c>
      <c r="B382" t="s">
        <v>2788</v>
      </c>
      <c r="C382" t="s">
        <v>2401</v>
      </c>
      <c r="D382" t="str">
        <f t="shared" si="25"/>
        <v>Electronics</v>
      </c>
      <c r="E382">
        <v>13999</v>
      </c>
      <c r="F382">
        <v>19499</v>
      </c>
      <c r="G382" t="str">
        <f t="shared" si="26"/>
        <v>₹10,000–₹19,999</v>
      </c>
      <c r="H382" s="5">
        <v>0.64</v>
      </c>
      <c r="I382">
        <v>28.000000000000004</v>
      </c>
      <c r="J382" t="str">
        <f t="shared" si="27"/>
        <v>27-39%</v>
      </c>
      <c r="K382">
        <v>4.0999999999999996</v>
      </c>
      <c r="L382" s="8">
        <v>18998</v>
      </c>
      <c r="M382">
        <f>Table1[[#This Row],[actual_price]]*Table1[[#This Row],[rating_count]]</f>
        <v>370442002</v>
      </c>
      <c r="N382" t="s">
        <v>2580</v>
      </c>
      <c r="O382" t="str">
        <f t="shared" si="28"/>
        <v>AGAELRYPMTG5SADZPDYB343EASAA</v>
      </c>
      <c r="P382" t="s">
        <v>2581</v>
      </c>
      <c r="Q382" t="str">
        <f t="shared" si="29"/>
        <v>R2K5OD0MEEBTDL</v>
      </c>
      <c r="R382" t="s">
        <v>2582</v>
      </c>
      <c r="S382" t="s">
        <v>2583</v>
      </c>
      <c r="T382" t="s">
        <v>2789</v>
      </c>
      <c r="U382" t="s">
        <v>2790</v>
      </c>
      <c r="V382">
        <f>IF(Table1[[#This Row],[rating_count]]&lt;=1000,1,0)</f>
        <v>0</v>
      </c>
      <c r="W382">
        <f>Table1[[#This Row],[rating]]*LOG10(Table1[[#This Row],[rating_count]]+1)</f>
        <v>17.542796045262623</v>
      </c>
    </row>
    <row r="383" spans="1:23" x14ac:dyDescent="0.3">
      <c r="A383" t="s">
        <v>2849</v>
      </c>
      <c r="B383" t="s">
        <v>2850</v>
      </c>
      <c r="C383" t="s">
        <v>2401</v>
      </c>
      <c r="D383" t="str">
        <f t="shared" si="25"/>
        <v>Electronics</v>
      </c>
      <c r="E383">
        <v>10999</v>
      </c>
      <c r="F383">
        <v>14999</v>
      </c>
      <c r="G383" t="str">
        <f t="shared" si="26"/>
        <v>₹10,000–₹19,999</v>
      </c>
      <c r="H383" s="5">
        <v>0.64</v>
      </c>
      <c r="I383">
        <v>27</v>
      </c>
      <c r="J383" t="str">
        <f t="shared" si="27"/>
        <v>27-39%</v>
      </c>
      <c r="K383">
        <v>4.0999999999999996</v>
      </c>
      <c r="L383" s="8">
        <v>18998</v>
      </c>
      <c r="M383">
        <f>Table1[[#This Row],[actual_price]]*Table1[[#This Row],[rating_count]]</f>
        <v>284951002</v>
      </c>
      <c r="N383" t="s">
        <v>2580</v>
      </c>
      <c r="O383" t="str">
        <f t="shared" si="28"/>
        <v>AGAELRYPMTG5SADZPDYB343EASAA</v>
      </c>
      <c r="P383" t="s">
        <v>2581</v>
      </c>
      <c r="Q383" t="str">
        <f t="shared" si="29"/>
        <v>R2K5OD0MEEBTDL</v>
      </c>
      <c r="R383" t="s">
        <v>2582</v>
      </c>
      <c r="S383" t="s">
        <v>2583</v>
      </c>
      <c r="T383" t="s">
        <v>2584</v>
      </c>
      <c r="U383" t="s">
        <v>2851</v>
      </c>
      <c r="V383">
        <f>IF(Table1[[#This Row],[rating_count]]&lt;=1000,1,0)</f>
        <v>0</v>
      </c>
      <c r="W383">
        <f>Table1[[#This Row],[rating]]*LOG10(Table1[[#This Row],[rating_count]]+1)</f>
        <v>17.542796045262623</v>
      </c>
    </row>
    <row r="384" spans="1:23" x14ac:dyDescent="0.3">
      <c r="A384" t="s">
        <v>2903</v>
      </c>
      <c r="B384" t="s">
        <v>2904</v>
      </c>
      <c r="C384" t="s">
        <v>2401</v>
      </c>
      <c r="D384" t="str">
        <f t="shared" si="25"/>
        <v>Electronics</v>
      </c>
      <c r="E384">
        <v>10999</v>
      </c>
      <c r="F384">
        <v>14999</v>
      </c>
      <c r="G384" t="str">
        <f t="shared" si="26"/>
        <v>₹10,000–₹19,999</v>
      </c>
      <c r="H384" s="5">
        <v>0.64</v>
      </c>
      <c r="I384">
        <v>27</v>
      </c>
      <c r="J384" t="str">
        <f t="shared" si="27"/>
        <v>27-39%</v>
      </c>
      <c r="K384">
        <v>4.0999999999999996</v>
      </c>
      <c r="L384" s="8">
        <v>18998</v>
      </c>
      <c r="M384">
        <f>Table1[[#This Row],[actual_price]]*Table1[[#This Row],[rating_count]]</f>
        <v>284951002</v>
      </c>
      <c r="N384" t="s">
        <v>2580</v>
      </c>
      <c r="O384" t="str">
        <f t="shared" si="28"/>
        <v>AGAELRYPMTG5SADZPDYB343EASAA</v>
      </c>
      <c r="P384" t="s">
        <v>2581</v>
      </c>
      <c r="Q384" t="str">
        <f t="shared" si="29"/>
        <v>R2K5OD0MEEBTDL</v>
      </c>
      <c r="R384" t="s">
        <v>2582</v>
      </c>
      <c r="S384" t="s">
        <v>2583</v>
      </c>
      <c r="T384" t="s">
        <v>2905</v>
      </c>
      <c r="U384" t="s">
        <v>2906</v>
      </c>
      <c r="V384">
        <f>IF(Table1[[#This Row],[rating_count]]&lt;=1000,1,0)</f>
        <v>0</v>
      </c>
      <c r="W384">
        <f>Table1[[#This Row],[rating]]*LOG10(Table1[[#This Row],[rating_count]]+1)</f>
        <v>17.542796045262623</v>
      </c>
    </row>
    <row r="385" spans="1:23" x14ac:dyDescent="0.3">
      <c r="A385" t="s">
        <v>2931</v>
      </c>
      <c r="B385" t="s">
        <v>2788</v>
      </c>
      <c r="C385" t="s">
        <v>2401</v>
      </c>
      <c r="D385" t="str">
        <f t="shared" si="25"/>
        <v>Electronics</v>
      </c>
      <c r="E385">
        <v>13999</v>
      </c>
      <c r="F385">
        <v>19499</v>
      </c>
      <c r="G385" t="str">
        <f t="shared" si="26"/>
        <v>₹10,000–₹19,999</v>
      </c>
      <c r="H385" s="5">
        <v>0.64</v>
      </c>
      <c r="I385">
        <v>28.000000000000004</v>
      </c>
      <c r="J385" t="str">
        <f t="shared" si="27"/>
        <v>27-39%</v>
      </c>
      <c r="K385">
        <v>4.0999999999999996</v>
      </c>
      <c r="L385" s="8">
        <v>18998</v>
      </c>
      <c r="M385">
        <f>Table1[[#This Row],[actual_price]]*Table1[[#This Row],[rating_count]]</f>
        <v>370442002</v>
      </c>
      <c r="N385" t="s">
        <v>2580</v>
      </c>
      <c r="O385" t="str">
        <f t="shared" si="28"/>
        <v>AGAELRYPMTG5SADZPDYB343EASAA</v>
      </c>
      <c r="P385" t="s">
        <v>2581</v>
      </c>
      <c r="Q385" t="str">
        <f t="shared" si="29"/>
        <v>R2K5OD0MEEBTDL</v>
      </c>
      <c r="R385" t="s">
        <v>2582</v>
      </c>
      <c r="S385" t="s">
        <v>2583</v>
      </c>
      <c r="T385" t="s">
        <v>2789</v>
      </c>
      <c r="U385" t="s">
        <v>2932</v>
      </c>
      <c r="V385">
        <f>IF(Table1[[#This Row],[rating_count]]&lt;=1000,1,0)</f>
        <v>0</v>
      </c>
      <c r="W385">
        <f>Table1[[#This Row],[rating]]*LOG10(Table1[[#This Row],[rating_count]]+1)</f>
        <v>17.542796045262623</v>
      </c>
    </row>
    <row r="386" spans="1:23" x14ac:dyDescent="0.3">
      <c r="A386" t="s">
        <v>3039</v>
      </c>
      <c r="B386" t="s">
        <v>3040</v>
      </c>
      <c r="C386" t="s">
        <v>2401</v>
      </c>
      <c r="D386" t="str">
        <f t="shared" ref="D386:D449" si="30">IFERROR(LEFT(C386, FIND("|", C386)-1), C386)</f>
        <v>Electronics</v>
      </c>
      <c r="E386">
        <v>12999</v>
      </c>
      <c r="F386">
        <v>17999</v>
      </c>
      <c r="G386" t="str">
        <f t="shared" ref="G386:G449" si="31">IF(F386&lt;1000,"₹0–₹999",IF(F386&lt;5000,"₹1,000–₹4,999",IF(F386&lt;10000,"₹5,000–₹9,999",IF(F386&lt;20000,"₹10,000–₹19,999",IF(F386&lt;30000,"₹20,000–₹29,999",IF(F386&lt;40000,"₹30,000–₹39,999","₹40,000 and above"))))))</f>
        <v>₹10,000–₹19,999</v>
      </c>
      <c r="H386" s="5">
        <v>0.64</v>
      </c>
      <c r="I386">
        <v>28.000000000000004</v>
      </c>
      <c r="J386" t="str">
        <f t="shared" ref="J386:J449" si="32">IF(I386&lt;=13,"0-13%", IF(I386&lt;=26,"14-26%", IF(I386&lt;=39,"27-39%", IF(I386&lt;=52,"40-52%", IF(I386&lt;=65,"53-65%", IF(I386&lt;=78,"66-78%", "79-94%"))))))</f>
        <v>27-39%</v>
      </c>
      <c r="K386">
        <v>4.0999999999999996</v>
      </c>
      <c r="L386" s="8">
        <v>18998</v>
      </c>
      <c r="M386">
        <f>Table1[[#This Row],[actual_price]]*Table1[[#This Row],[rating_count]]</f>
        <v>341945002</v>
      </c>
      <c r="N386" t="s">
        <v>2580</v>
      </c>
      <c r="O386" t="str">
        <f t="shared" ref="O386:O449" si="33">IFERROR(LEFT(N386, FIND(",", N386)-1), N386)</f>
        <v>AGAELRYPMTG5SADZPDYB343EASAA</v>
      </c>
      <c r="P386" t="s">
        <v>2581</v>
      </c>
      <c r="Q386" t="str">
        <f t="shared" ref="Q386:Q449" si="34">IFERROR(LEFT(P386, FIND(",", P386)-1), P386)</f>
        <v>R2K5OD0MEEBTDL</v>
      </c>
      <c r="R386" t="s">
        <v>2582</v>
      </c>
      <c r="S386" t="s">
        <v>2583</v>
      </c>
      <c r="T386" t="s">
        <v>3041</v>
      </c>
      <c r="U386" t="s">
        <v>3042</v>
      </c>
      <c r="V386">
        <f>IF(Table1[[#This Row],[rating_count]]&lt;=1000,1,0)</f>
        <v>0</v>
      </c>
      <c r="W386">
        <f>Table1[[#This Row],[rating]]*LOG10(Table1[[#This Row],[rating_count]]+1)</f>
        <v>17.542796045262623</v>
      </c>
    </row>
    <row r="387" spans="1:23" x14ac:dyDescent="0.3">
      <c r="A387" t="s">
        <v>3249</v>
      </c>
      <c r="B387" t="s">
        <v>2788</v>
      </c>
      <c r="C387" t="s">
        <v>2401</v>
      </c>
      <c r="D387" t="str">
        <f t="shared" si="30"/>
        <v>Electronics</v>
      </c>
      <c r="E387">
        <v>13999</v>
      </c>
      <c r="F387">
        <v>19499</v>
      </c>
      <c r="G387" t="str">
        <f t="shared" si="31"/>
        <v>₹10,000–₹19,999</v>
      </c>
      <c r="H387" s="5">
        <v>0.64</v>
      </c>
      <c r="I387">
        <v>28.000000000000004</v>
      </c>
      <c r="J387" t="str">
        <f t="shared" si="32"/>
        <v>27-39%</v>
      </c>
      <c r="K387">
        <v>4.0999999999999996</v>
      </c>
      <c r="L387" s="8">
        <v>18998</v>
      </c>
      <c r="M387">
        <f>Table1[[#This Row],[actual_price]]*Table1[[#This Row],[rating_count]]</f>
        <v>370442002</v>
      </c>
      <c r="N387" t="s">
        <v>2580</v>
      </c>
      <c r="O387" t="str">
        <f t="shared" si="33"/>
        <v>AGAELRYPMTG5SADZPDYB343EASAA</v>
      </c>
      <c r="P387" t="s">
        <v>2581</v>
      </c>
      <c r="Q387" t="str">
        <f t="shared" si="34"/>
        <v>R2K5OD0MEEBTDL</v>
      </c>
      <c r="R387" t="s">
        <v>2582</v>
      </c>
      <c r="S387" t="s">
        <v>2583</v>
      </c>
      <c r="T387" t="s">
        <v>2789</v>
      </c>
      <c r="U387" t="s">
        <v>3250</v>
      </c>
      <c r="V387">
        <f>IF(Table1[[#This Row],[rating_count]]&lt;=1000,1,0)</f>
        <v>0</v>
      </c>
      <c r="W387">
        <f>Table1[[#This Row],[rating]]*LOG10(Table1[[#This Row],[rating_count]]+1)</f>
        <v>17.542796045262623</v>
      </c>
    </row>
    <row r="388" spans="1:23" x14ac:dyDescent="0.3">
      <c r="A388" t="s">
        <v>3875</v>
      </c>
      <c r="B388" t="s">
        <v>3876</v>
      </c>
      <c r="C388" t="s">
        <v>2401</v>
      </c>
      <c r="D388" t="str">
        <f t="shared" si="30"/>
        <v>Electronics</v>
      </c>
      <c r="E388">
        <v>13999</v>
      </c>
      <c r="F388">
        <v>19499</v>
      </c>
      <c r="G388" t="str">
        <f t="shared" si="31"/>
        <v>₹10,000–₹19,999</v>
      </c>
      <c r="H388" s="5">
        <v>0.64</v>
      </c>
      <c r="I388">
        <v>28.000000000000004</v>
      </c>
      <c r="J388" t="str">
        <f t="shared" si="32"/>
        <v>27-39%</v>
      </c>
      <c r="K388">
        <v>4.0999999999999996</v>
      </c>
      <c r="L388" s="8">
        <v>18998</v>
      </c>
      <c r="M388">
        <f>Table1[[#This Row],[actual_price]]*Table1[[#This Row],[rating_count]]</f>
        <v>370442002</v>
      </c>
      <c r="N388" t="s">
        <v>2580</v>
      </c>
      <c r="O388" t="str">
        <f t="shared" si="33"/>
        <v>AGAELRYPMTG5SADZPDYB343EASAA</v>
      </c>
      <c r="P388" t="s">
        <v>2581</v>
      </c>
      <c r="Q388" t="str">
        <f t="shared" si="34"/>
        <v>R2K5OD0MEEBTDL</v>
      </c>
      <c r="R388" t="s">
        <v>2582</v>
      </c>
      <c r="S388" t="s">
        <v>2583</v>
      </c>
      <c r="T388" t="s">
        <v>3877</v>
      </c>
      <c r="U388" t="s">
        <v>3878</v>
      </c>
      <c r="V388">
        <f>IF(Table1[[#This Row],[rating_count]]&lt;=1000,1,0)</f>
        <v>0</v>
      </c>
      <c r="W388">
        <f>Table1[[#This Row],[rating]]*LOG10(Table1[[#This Row],[rating_count]]+1)</f>
        <v>17.542796045262623</v>
      </c>
    </row>
    <row r="389" spans="1:23" x14ac:dyDescent="0.3">
      <c r="A389" t="s">
        <v>156</v>
      </c>
      <c r="B389" t="s">
        <v>157</v>
      </c>
      <c r="C389" t="s">
        <v>137</v>
      </c>
      <c r="D389" t="str">
        <f t="shared" si="30"/>
        <v>Electronics</v>
      </c>
      <c r="E389">
        <v>13490</v>
      </c>
      <c r="F389">
        <v>21990</v>
      </c>
      <c r="G389" t="str">
        <f t="shared" si="31"/>
        <v>₹20,000–₹29,999</v>
      </c>
      <c r="H389" s="5">
        <v>0.64</v>
      </c>
      <c r="I389">
        <v>39</v>
      </c>
      <c r="J389" t="str">
        <f t="shared" si="32"/>
        <v>27-39%</v>
      </c>
      <c r="K389">
        <v>4.3</v>
      </c>
      <c r="L389" s="8">
        <v>11976</v>
      </c>
      <c r="M389">
        <f>Table1[[#This Row],[actual_price]]*Table1[[#This Row],[rating_count]]</f>
        <v>263352240</v>
      </c>
      <c r="N389" t="s">
        <v>158</v>
      </c>
      <c r="O389" t="str">
        <f t="shared" si="33"/>
        <v>AHBNKB74LGTYUOKPAJBSKNFV45CA</v>
      </c>
      <c r="P389" t="s">
        <v>159</v>
      </c>
      <c r="Q389" t="str">
        <f t="shared" si="34"/>
        <v>R2PNR69G0BQG2F</v>
      </c>
      <c r="R389" t="s">
        <v>160</v>
      </c>
      <c r="S389" t="s">
        <v>161</v>
      </c>
      <c r="T389" t="s">
        <v>162</v>
      </c>
      <c r="U389" t="s">
        <v>163</v>
      </c>
      <c r="V389">
        <f>IF(Table1[[#This Row],[rating_count]]&lt;=1000,1,0)</f>
        <v>0</v>
      </c>
      <c r="W389">
        <f>Table1[[#This Row],[rating]]*LOG10(Table1[[#This Row],[rating_count]]+1)</f>
        <v>17.536896613088036</v>
      </c>
    </row>
    <row r="390" spans="1:23" x14ac:dyDescent="0.3">
      <c r="A390" t="s">
        <v>156</v>
      </c>
      <c r="B390" t="s">
        <v>157</v>
      </c>
      <c r="C390" t="s">
        <v>137</v>
      </c>
      <c r="D390" t="str">
        <f t="shared" si="30"/>
        <v>Electronics</v>
      </c>
      <c r="E390">
        <v>13490</v>
      </c>
      <c r="F390">
        <v>21990</v>
      </c>
      <c r="G390" t="str">
        <f t="shared" si="31"/>
        <v>₹20,000–₹29,999</v>
      </c>
      <c r="H390" s="5">
        <v>0.64</v>
      </c>
      <c r="I390">
        <v>39</v>
      </c>
      <c r="J390" t="str">
        <f t="shared" si="32"/>
        <v>27-39%</v>
      </c>
      <c r="K390">
        <v>4.3</v>
      </c>
      <c r="L390" s="8">
        <v>11976</v>
      </c>
      <c r="M390">
        <f>Table1[[#This Row],[actual_price]]*Table1[[#This Row],[rating_count]]</f>
        <v>263352240</v>
      </c>
      <c r="N390" t="s">
        <v>158</v>
      </c>
      <c r="O390" t="str">
        <f t="shared" si="33"/>
        <v>AHBNKB74LGTYUOKPAJBSKNFV45CA</v>
      </c>
      <c r="P390" t="s">
        <v>159</v>
      </c>
      <c r="Q390" t="str">
        <f t="shared" si="34"/>
        <v>R2PNR69G0BQG2F</v>
      </c>
      <c r="R390" t="s">
        <v>160</v>
      </c>
      <c r="S390" t="s">
        <v>161</v>
      </c>
      <c r="T390" t="s">
        <v>162</v>
      </c>
      <c r="U390" t="s">
        <v>4751</v>
      </c>
      <c r="V390">
        <f>IF(Table1[[#This Row],[rating_count]]&lt;=1000,1,0)</f>
        <v>0</v>
      </c>
      <c r="W390">
        <f>Table1[[#This Row],[rating]]*LOG10(Table1[[#This Row],[rating_count]]+1)</f>
        <v>17.536896613088036</v>
      </c>
    </row>
    <row r="391" spans="1:23" x14ac:dyDescent="0.3">
      <c r="A391" t="s">
        <v>7070</v>
      </c>
      <c r="B391" t="s">
        <v>7071</v>
      </c>
      <c r="C391" t="s">
        <v>7072</v>
      </c>
      <c r="D391" t="str">
        <f t="shared" si="30"/>
        <v>Home&amp;Kitchen</v>
      </c>
      <c r="E391">
        <v>3600</v>
      </c>
      <c r="F391">
        <v>6190</v>
      </c>
      <c r="G391" t="str">
        <f t="shared" si="31"/>
        <v>₹5,000–₹9,999</v>
      </c>
      <c r="H391" s="5">
        <v>0.64</v>
      </c>
      <c r="I391">
        <v>42</v>
      </c>
      <c r="J391" t="str">
        <f t="shared" si="32"/>
        <v>40-52%</v>
      </c>
      <c r="K391">
        <v>4.3</v>
      </c>
      <c r="L391" s="8">
        <v>11924</v>
      </c>
      <c r="M391">
        <f>Table1[[#This Row],[actual_price]]*Table1[[#This Row],[rating_count]]</f>
        <v>73809560</v>
      </c>
      <c r="N391" t="s">
        <v>7073</v>
      </c>
      <c r="O391" t="str">
        <f t="shared" si="33"/>
        <v>AF7XWA4GXXWKOYLWWKGKZIP5O7DQ</v>
      </c>
      <c r="P391" t="s">
        <v>7074</v>
      </c>
      <c r="Q391" t="str">
        <f t="shared" si="34"/>
        <v>R1A8JNU8MFLA7O</v>
      </c>
      <c r="R391" t="s">
        <v>7075</v>
      </c>
      <c r="S391" t="s">
        <v>7076</v>
      </c>
      <c r="T391" t="s">
        <v>7077</v>
      </c>
      <c r="U391" t="s">
        <v>7078</v>
      </c>
      <c r="V391">
        <f>IF(Table1[[#This Row],[rating_count]]&lt;=1000,1,0)</f>
        <v>0</v>
      </c>
      <c r="W391">
        <f>Table1[[#This Row],[rating]]*LOG10(Table1[[#This Row],[rating_count]]+1)</f>
        <v>17.528771067162253</v>
      </c>
    </row>
    <row r="392" spans="1:23" x14ac:dyDescent="0.3">
      <c r="A392" t="s">
        <v>5720</v>
      </c>
      <c r="B392" t="s">
        <v>5721</v>
      </c>
      <c r="C392" t="s">
        <v>5722</v>
      </c>
      <c r="D392" t="str">
        <f t="shared" si="30"/>
        <v>Electronics</v>
      </c>
      <c r="E392">
        <v>299</v>
      </c>
      <c r="F392">
        <v>400</v>
      </c>
      <c r="G392" t="str">
        <f t="shared" si="31"/>
        <v>₹0–₹999</v>
      </c>
      <c r="H392" s="5">
        <v>0.64</v>
      </c>
      <c r="I392">
        <v>25</v>
      </c>
      <c r="J392" t="str">
        <f t="shared" si="32"/>
        <v>14-26%</v>
      </c>
      <c r="K392">
        <v>3.8</v>
      </c>
      <c r="L392" s="8">
        <v>40895</v>
      </c>
      <c r="M392">
        <f>Table1[[#This Row],[actual_price]]*Table1[[#This Row],[rating_count]]</f>
        <v>16358000</v>
      </c>
      <c r="N392" t="s">
        <v>5723</v>
      </c>
      <c r="O392" t="str">
        <f t="shared" si="33"/>
        <v>AGLAZIZLDXX7FKDCSJ6ZLKSHW47A</v>
      </c>
      <c r="P392" t="s">
        <v>5724</v>
      </c>
      <c r="Q392" t="str">
        <f t="shared" si="34"/>
        <v>RXTFUL32UVMBF</v>
      </c>
      <c r="R392" t="s">
        <v>5725</v>
      </c>
      <c r="S392" t="s">
        <v>5726</v>
      </c>
      <c r="T392" t="s">
        <v>5727</v>
      </c>
      <c r="U392" t="s">
        <v>5728</v>
      </c>
      <c r="V392">
        <f>IF(Table1[[#This Row],[rating_count]]&lt;=1000,1,0)</f>
        <v>0</v>
      </c>
      <c r="W392">
        <f>Table1[[#This Row],[rating]]*LOG10(Table1[[#This Row],[rating_count]]+1)</f>
        <v>17.524387162140691</v>
      </c>
    </row>
    <row r="393" spans="1:23" x14ac:dyDescent="0.3">
      <c r="A393" t="s">
        <v>2894</v>
      </c>
      <c r="B393" t="s">
        <v>2895</v>
      </c>
      <c r="C393" t="s">
        <v>2392</v>
      </c>
      <c r="D393" t="str">
        <f t="shared" si="30"/>
        <v>Electronics</v>
      </c>
      <c r="E393">
        <v>1799</v>
      </c>
      <c r="F393">
        <v>2499</v>
      </c>
      <c r="G393" t="str">
        <f t="shared" si="31"/>
        <v>₹1,000–₹4,999</v>
      </c>
      <c r="H393" s="5">
        <v>0.64</v>
      </c>
      <c r="I393">
        <v>28.000000000000004</v>
      </c>
      <c r="J393" t="str">
        <f t="shared" si="32"/>
        <v>27-39%</v>
      </c>
      <c r="K393">
        <v>4.0999999999999996</v>
      </c>
      <c r="L393" s="8">
        <v>18678</v>
      </c>
      <c r="M393">
        <f>Table1[[#This Row],[actual_price]]*Table1[[#This Row],[rating_count]]</f>
        <v>46676322</v>
      </c>
      <c r="N393" t="s">
        <v>2896</v>
      </c>
      <c r="O393" t="str">
        <f t="shared" si="33"/>
        <v>AFAKEZV7KMVT2SGF4KYWXGQRIW4A</v>
      </c>
      <c r="P393" t="s">
        <v>2897</v>
      </c>
      <c r="Q393" t="str">
        <f t="shared" si="34"/>
        <v>R3C219XKJW9GI2</v>
      </c>
      <c r="R393" t="s">
        <v>2898</v>
      </c>
      <c r="S393" t="s">
        <v>10540</v>
      </c>
      <c r="T393" t="s">
        <v>2899</v>
      </c>
      <c r="U393" t="s">
        <v>2900</v>
      </c>
      <c r="V393">
        <f>IF(Table1[[#This Row],[rating_count]]&lt;=1000,1,0)</f>
        <v>0</v>
      </c>
      <c r="W393">
        <f>Table1[[#This Row],[rating]]*LOG10(Table1[[#This Row],[rating_count]]+1)</f>
        <v>17.512549850620186</v>
      </c>
    </row>
    <row r="394" spans="1:23" x14ac:dyDescent="0.3">
      <c r="A394" t="s">
        <v>2894</v>
      </c>
      <c r="B394" t="s">
        <v>2895</v>
      </c>
      <c r="C394" t="s">
        <v>2392</v>
      </c>
      <c r="D394" t="str">
        <f t="shared" si="30"/>
        <v>Electronics</v>
      </c>
      <c r="E394">
        <v>1799</v>
      </c>
      <c r="F394">
        <v>2499</v>
      </c>
      <c r="G394" t="str">
        <f t="shared" si="31"/>
        <v>₹1,000–₹4,999</v>
      </c>
      <c r="H394" s="5">
        <v>0.64</v>
      </c>
      <c r="I394">
        <v>28.000000000000004</v>
      </c>
      <c r="J394" t="str">
        <f t="shared" si="32"/>
        <v>27-39%</v>
      </c>
      <c r="K394">
        <v>4.0999999999999996</v>
      </c>
      <c r="L394" s="8">
        <v>18678</v>
      </c>
      <c r="M394">
        <f>Table1[[#This Row],[actual_price]]*Table1[[#This Row],[rating_count]]</f>
        <v>46676322</v>
      </c>
      <c r="N394" t="s">
        <v>2896</v>
      </c>
      <c r="O394" t="str">
        <f t="shared" si="33"/>
        <v>AFAKEZV7KMVT2SGF4KYWXGQRIW4A</v>
      </c>
      <c r="P394" t="s">
        <v>2897</v>
      </c>
      <c r="Q394" t="str">
        <f t="shared" si="34"/>
        <v>R3C219XKJW9GI2</v>
      </c>
      <c r="R394" t="s">
        <v>2898</v>
      </c>
      <c r="S394" t="s">
        <v>10540</v>
      </c>
      <c r="T394" t="s">
        <v>4375</v>
      </c>
      <c r="U394" t="s">
        <v>4376</v>
      </c>
      <c r="V394">
        <f>IF(Table1[[#This Row],[rating_count]]&lt;=1000,1,0)</f>
        <v>0</v>
      </c>
      <c r="W394">
        <f>Table1[[#This Row],[rating]]*LOG10(Table1[[#This Row],[rating_count]]+1)</f>
        <v>17.512549850620186</v>
      </c>
    </row>
    <row r="395" spans="1:23" x14ac:dyDescent="0.3">
      <c r="A395" t="s">
        <v>5635</v>
      </c>
      <c r="B395" t="s">
        <v>5636</v>
      </c>
      <c r="C395" t="s">
        <v>3913</v>
      </c>
      <c r="D395" t="str">
        <f t="shared" si="30"/>
        <v>Computers&amp;Accessories</v>
      </c>
      <c r="E395">
        <v>349</v>
      </c>
      <c r="F395">
        <v>450</v>
      </c>
      <c r="G395" t="str">
        <f t="shared" si="31"/>
        <v>₹0–₹999</v>
      </c>
      <c r="H395" s="5">
        <v>0.64</v>
      </c>
      <c r="I395">
        <v>22</v>
      </c>
      <c r="J395" t="str">
        <f t="shared" si="32"/>
        <v>14-26%</v>
      </c>
      <c r="K395">
        <v>4.0999999999999996</v>
      </c>
      <c r="L395" s="8">
        <v>18656</v>
      </c>
      <c r="M395">
        <f>Table1[[#This Row],[actual_price]]*Table1[[#This Row],[rating_count]]</f>
        <v>8395200</v>
      </c>
      <c r="N395" t="s">
        <v>5637</v>
      </c>
      <c r="O395" t="str">
        <f t="shared" si="33"/>
        <v>AHOSVRPAZVI6XRKDHV4VQKRHMV4Q</v>
      </c>
      <c r="P395" t="s">
        <v>5638</v>
      </c>
      <c r="Q395" t="str">
        <f t="shared" si="34"/>
        <v>R30EQTCL98LVFB</v>
      </c>
      <c r="R395" t="s">
        <v>5639</v>
      </c>
      <c r="S395" t="s">
        <v>5640</v>
      </c>
      <c r="T395" t="s">
        <v>5641</v>
      </c>
      <c r="U395" t="s">
        <v>5642</v>
      </c>
      <c r="V395">
        <f>IF(Table1[[#This Row],[rating_count]]&lt;=1000,1,0)</f>
        <v>0</v>
      </c>
      <c r="W395">
        <f>Table1[[#This Row],[rating]]*LOG10(Table1[[#This Row],[rating_count]]+1)</f>
        <v>17.510451427286057</v>
      </c>
    </row>
    <row r="396" spans="1:23" x14ac:dyDescent="0.3">
      <c r="A396" t="s">
        <v>4576</v>
      </c>
      <c r="B396" t="s">
        <v>4577</v>
      </c>
      <c r="C396" t="s">
        <v>4578</v>
      </c>
      <c r="D396" t="str">
        <f t="shared" si="30"/>
        <v>Electronics</v>
      </c>
      <c r="E396">
        <v>479</v>
      </c>
      <c r="F396">
        <v>599</v>
      </c>
      <c r="G396" t="str">
        <f t="shared" si="31"/>
        <v>₹0–₹999</v>
      </c>
      <c r="H396" s="5">
        <v>0.64</v>
      </c>
      <c r="I396">
        <v>20</v>
      </c>
      <c r="J396" t="str">
        <f t="shared" si="32"/>
        <v>14-26%</v>
      </c>
      <c r="K396">
        <v>4.3</v>
      </c>
      <c r="L396" s="8">
        <v>11687</v>
      </c>
      <c r="M396">
        <f>Table1[[#This Row],[actual_price]]*Table1[[#This Row],[rating_count]]</f>
        <v>7000513</v>
      </c>
      <c r="N396" t="s">
        <v>4579</v>
      </c>
      <c r="O396" t="str">
        <f t="shared" si="33"/>
        <v>AE3PTJFRVU3YM5YFYN3ICDA5X6FA</v>
      </c>
      <c r="P396" t="s">
        <v>4580</v>
      </c>
      <c r="Q396" t="str">
        <f t="shared" si="34"/>
        <v>R32VTB32ABV5KD</v>
      </c>
      <c r="R396" t="s">
        <v>4581</v>
      </c>
      <c r="S396" t="s">
        <v>4582</v>
      </c>
      <c r="T396" t="s">
        <v>4583</v>
      </c>
      <c r="U396" t="s">
        <v>4584</v>
      </c>
      <c r="V396">
        <f>IF(Table1[[#This Row],[rating_count]]&lt;=1000,1,0)</f>
        <v>0</v>
      </c>
      <c r="W396">
        <f>Table1[[#This Row],[rating]]*LOG10(Table1[[#This Row],[rating_count]]+1)</f>
        <v>17.491282872582833</v>
      </c>
    </row>
    <row r="397" spans="1:23" x14ac:dyDescent="0.3">
      <c r="A397" t="s">
        <v>5425</v>
      </c>
      <c r="B397" t="s">
        <v>5426</v>
      </c>
      <c r="C397" t="s">
        <v>5018</v>
      </c>
      <c r="D397" t="str">
        <f t="shared" si="30"/>
        <v>Electronics</v>
      </c>
      <c r="E397">
        <v>999</v>
      </c>
      <c r="F397">
        <v>2490</v>
      </c>
      <c r="G397" t="str">
        <f t="shared" si="31"/>
        <v>₹1,000–₹4,999</v>
      </c>
      <c r="H397" s="5">
        <v>0.64</v>
      </c>
      <c r="I397">
        <v>60</v>
      </c>
      <c r="J397" t="str">
        <f t="shared" si="32"/>
        <v>53-65%</v>
      </c>
      <c r="K397">
        <v>4.0999999999999996</v>
      </c>
      <c r="L397" s="8">
        <v>18331</v>
      </c>
      <c r="M397">
        <f>Table1[[#This Row],[actual_price]]*Table1[[#This Row],[rating_count]]</f>
        <v>45644190</v>
      </c>
      <c r="N397" t="s">
        <v>5427</v>
      </c>
      <c r="O397" t="str">
        <f t="shared" si="33"/>
        <v>AEJYXUANEWSM2G7VHRZDANCYLPYQ</v>
      </c>
      <c r="P397" t="s">
        <v>5428</v>
      </c>
      <c r="Q397" t="str">
        <f t="shared" si="34"/>
        <v>R16I46MPR0NO8S</v>
      </c>
      <c r="R397" t="s">
        <v>5429</v>
      </c>
      <c r="S397" t="s">
        <v>5430</v>
      </c>
      <c r="T397" t="s">
        <v>5431</v>
      </c>
      <c r="U397" t="s">
        <v>5432</v>
      </c>
      <c r="V397">
        <f>IF(Table1[[#This Row],[rating_count]]&lt;=1000,1,0)</f>
        <v>0</v>
      </c>
      <c r="W397">
        <f>Table1[[#This Row],[rating]]*LOG10(Table1[[#This Row],[rating_count]]+1)</f>
        <v>17.479160379148269</v>
      </c>
    </row>
    <row r="398" spans="1:23" x14ac:dyDescent="0.3">
      <c r="A398" t="s">
        <v>4300</v>
      </c>
      <c r="B398" t="s">
        <v>4301</v>
      </c>
      <c r="C398" t="s">
        <v>3922</v>
      </c>
      <c r="D398" t="str">
        <f t="shared" si="30"/>
        <v>Computers&amp;Accessories</v>
      </c>
      <c r="E398">
        <v>569</v>
      </c>
      <c r="F398">
        <v>1299</v>
      </c>
      <c r="G398" t="str">
        <f t="shared" si="31"/>
        <v>₹1,000–₹4,999</v>
      </c>
      <c r="H398" s="5">
        <v>0.64</v>
      </c>
      <c r="I398">
        <v>56.000000000000007</v>
      </c>
      <c r="J398" t="str">
        <f t="shared" si="32"/>
        <v>53-65%</v>
      </c>
      <c r="K398">
        <v>4.4000000000000004</v>
      </c>
      <c r="L398" s="8">
        <v>9275</v>
      </c>
      <c r="M398">
        <f>Table1[[#This Row],[actual_price]]*Table1[[#This Row],[rating_count]]</f>
        <v>12048225</v>
      </c>
      <c r="N398" t="s">
        <v>4302</v>
      </c>
      <c r="O398" t="str">
        <f t="shared" si="33"/>
        <v>AGKMK57A4J54JG5OUHPMVGGPVUKQ</v>
      </c>
      <c r="P398" t="s">
        <v>4303</v>
      </c>
      <c r="Q398" t="str">
        <f t="shared" si="34"/>
        <v>R27S4UNXONW7O4</v>
      </c>
      <c r="R398" t="s">
        <v>4304</v>
      </c>
      <c r="S398" t="s">
        <v>4305</v>
      </c>
      <c r="T398" t="s">
        <v>4306</v>
      </c>
      <c r="U398" t="s">
        <v>4307</v>
      </c>
      <c r="V398">
        <f>IF(Table1[[#This Row],[rating_count]]&lt;=1000,1,0)</f>
        <v>0</v>
      </c>
      <c r="W398">
        <f>Table1[[#This Row],[rating]]*LOG10(Table1[[#This Row],[rating_count]]+1)</f>
        <v>17.456387255850181</v>
      </c>
    </row>
    <row r="399" spans="1:23" x14ac:dyDescent="0.3">
      <c r="A399" t="s">
        <v>8070</v>
      </c>
      <c r="B399" t="s">
        <v>8071</v>
      </c>
      <c r="C399" t="s">
        <v>7045</v>
      </c>
      <c r="D399" t="str">
        <f t="shared" si="30"/>
        <v>Home&amp;Kitchen</v>
      </c>
      <c r="E399">
        <v>1695</v>
      </c>
      <c r="F399">
        <v>1695</v>
      </c>
      <c r="G399" t="str">
        <f t="shared" si="31"/>
        <v>₹1,000–₹4,999</v>
      </c>
      <c r="H399" s="5">
        <v>0.64</v>
      </c>
      <c r="I399">
        <v>0</v>
      </c>
      <c r="J399" t="str">
        <f t="shared" si="32"/>
        <v>0-13%</v>
      </c>
      <c r="K399">
        <v>4.2</v>
      </c>
      <c r="L399" s="8">
        <v>14290</v>
      </c>
      <c r="M399">
        <f>Table1[[#This Row],[actual_price]]*Table1[[#This Row],[rating_count]]</f>
        <v>24221550</v>
      </c>
      <c r="N399" t="s">
        <v>8072</v>
      </c>
      <c r="O399" t="str">
        <f t="shared" si="33"/>
        <v>AHMV7CFP5QJKQVZUWZJHE4HZ2ICA</v>
      </c>
      <c r="P399" t="s">
        <v>8073</v>
      </c>
      <c r="Q399" t="str">
        <f t="shared" si="34"/>
        <v>R1D9RWNUO50OL2</v>
      </c>
      <c r="R399" t="s">
        <v>8074</v>
      </c>
      <c r="S399" t="s">
        <v>8075</v>
      </c>
      <c r="T399" t="s">
        <v>8076</v>
      </c>
      <c r="U399" t="s">
        <v>8077</v>
      </c>
      <c r="V399">
        <f>IF(Table1[[#This Row],[rating_count]]&lt;=1000,1,0)</f>
        <v>0</v>
      </c>
      <c r="W399">
        <f>Table1[[#This Row],[rating]]*LOG10(Table1[[#This Row],[rating_count]]+1)</f>
        <v>17.451263000740468</v>
      </c>
    </row>
    <row r="400" spans="1:23" x14ac:dyDescent="0.3">
      <c r="A400" t="s">
        <v>10115</v>
      </c>
      <c r="B400" t="s">
        <v>10116</v>
      </c>
      <c r="C400" t="s">
        <v>7045</v>
      </c>
      <c r="D400" t="str">
        <f t="shared" si="30"/>
        <v>Home&amp;Kitchen</v>
      </c>
      <c r="E400">
        <v>1745</v>
      </c>
      <c r="F400">
        <v>2400</v>
      </c>
      <c r="G400" t="str">
        <f t="shared" si="31"/>
        <v>₹1,000–₹4,999</v>
      </c>
      <c r="H400" s="5">
        <v>0.64</v>
      </c>
      <c r="I400">
        <v>27</v>
      </c>
      <c r="J400" t="str">
        <f t="shared" si="32"/>
        <v>27-39%</v>
      </c>
      <c r="K400">
        <v>4.2</v>
      </c>
      <c r="L400" s="8">
        <v>14160</v>
      </c>
      <c r="M400">
        <f>Table1[[#This Row],[actual_price]]*Table1[[#This Row],[rating_count]]</f>
        <v>33984000</v>
      </c>
      <c r="N400" t="s">
        <v>10117</v>
      </c>
      <c r="O400" t="str">
        <f t="shared" si="33"/>
        <v>AENNXW426LQ63GMKZIY7YEECRBUQ</v>
      </c>
      <c r="P400" t="s">
        <v>10118</v>
      </c>
      <c r="Q400" t="str">
        <f t="shared" si="34"/>
        <v>R2F2DGJQPO0B5T</v>
      </c>
      <c r="R400" t="s">
        <v>10119</v>
      </c>
      <c r="S400" t="s">
        <v>10120</v>
      </c>
      <c r="T400" t="s">
        <v>10121</v>
      </c>
      <c r="U400" t="s">
        <v>10122</v>
      </c>
      <c r="V400">
        <f>IF(Table1[[#This Row],[rating_count]]&lt;=1000,1,0)</f>
        <v>0</v>
      </c>
      <c r="W400">
        <f>Table1[[#This Row],[rating]]*LOG10(Table1[[#This Row],[rating_count]]+1)</f>
        <v>17.434594475697256</v>
      </c>
    </row>
    <row r="401" spans="1:23" x14ac:dyDescent="0.3">
      <c r="A401" t="s">
        <v>5348</v>
      </c>
      <c r="B401" t="s">
        <v>5349</v>
      </c>
      <c r="C401" t="s">
        <v>5027</v>
      </c>
      <c r="D401" t="str">
        <f t="shared" si="30"/>
        <v>Computers&amp;Accessories</v>
      </c>
      <c r="E401">
        <v>449</v>
      </c>
      <c r="F401">
        <v>999</v>
      </c>
      <c r="G401" t="str">
        <f t="shared" si="31"/>
        <v>₹0–₹999</v>
      </c>
      <c r="H401" s="5">
        <v>0.64</v>
      </c>
      <c r="I401">
        <v>55.000000000000007</v>
      </c>
      <c r="J401" t="str">
        <f t="shared" si="32"/>
        <v>53-65%</v>
      </c>
      <c r="K401">
        <v>4.3</v>
      </c>
      <c r="L401" s="8">
        <v>11330</v>
      </c>
      <c r="M401">
        <f>Table1[[#This Row],[actual_price]]*Table1[[#This Row],[rating_count]]</f>
        <v>11318670</v>
      </c>
      <c r="N401" t="s">
        <v>5350</v>
      </c>
      <c r="O401" t="str">
        <f t="shared" si="33"/>
        <v>AHAZZ6OGFULNRHTS2SR7HAH223NA</v>
      </c>
      <c r="P401" t="s">
        <v>5351</v>
      </c>
      <c r="Q401" t="str">
        <f t="shared" si="34"/>
        <v>R1D6BKF30HRM19</v>
      </c>
      <c r="R401" t="s">
        <v>5352</v>
      </c>
      <c r="S401" t="s">
        <v>5353</v>
      </c>
      <c r="T401" t="s">
        <v>5032</v>
      </c>
      <c r="U401" t="s">
        <v>5354</v>
      </c>
      <c r="V401">
        <f>IF(Table1[[#This Row],[rating_count]]&lt;=1000,1,0)</f>
        <v>0</v>
      </c>
      <c r="W401">
        <f>Table1[[#This Row],[rating]]*LOG10(Table1[[#This Row],[rating_count]]+1)</f>
        <v>17.433353430052907</v>
      </c>
    </row>
    <row r="402" spans="1:23" x14ac:dyDescent="0.3">
      <c r="A402" t="s">
        <v>3171</v>
      </c>
      <c r="B402" t="s">
        <v>3172</v>
      </c>
      <c r="C402" t="s">
        <v>3049</v>
      </c>
      <c r="D402" t="str">
        <f t="shared" si="30"/>
        <v>Electronics</v>
      </c>
      <c r="E402">
        <v>999</v>
      </c>
      <c r="F402">
        <v>2899</v>
      </c>
      <c r="G402" t="str">
        <f t="shared" si="31"/>
        <v>₹1,000–₹4,999</v>
      </c>
      <c r="H402" s="5">
        <v>0.64</v>
      </c>
      <c r="I402">
        <v>66</v>
      </c>
      <c r="J402" t="str">
        <f t="shared" si="32"/>
        <v>66-78%</v>
      </c>
      <c r="K402">
        <v>4.5999999999999996</v>
      </c>
      <c r="L402" s="8">
        <v>6129</v>
      </c>
      <c r="M402">
        <f>Table1[[#This Row],[actual_price]]*Table1[[#This Row],[rating_count]]</f>
        <v>17767971</v>
      </c>
      <c r="N402" t="s">
        <v>3173</v>
      </c>
      <c r="O402" t="str">
        <f t="shared" si="33"/>
        <v>AHCJOEQEARI6IQ2XGJ6HTGQSRUXQ</v>
      </c>
      <c r="P402" t="s">
        <v>3174</v>
      </c>
      <c r="Q402" t="str">
        <f t="shared" si="34"/>
        <v>R3C2WT83DOSL8U</v>
      </c>
      <c r="R402" t="s">
        <v>3175</v>
      </c>
      <c r="S402" t="s">
        <v>10542</v>
      </c>
      <c r="T402" t="s">
        <v>3176</v>
      </c>
      <c r="U402" t="s">
        <v>3177</v>
      </c>
      <c r="V402">
        <f>IF(Table1[[#This Row],[rating_count]]&lt;=1000,1,0)</f>
        <v>0</v>
      </c>
      <c r="W402">
        <f>Table1[[#This Row],[rating]]*LOG10(Table1[[#This Row],[rating_count]]+1)</f>
        <v>17.422318182784707</v>
      </c>
    </row>
    <row r="403" spans="1:23" x14ac:dyDescent="0.3">
      <c r="A403" t="s">
        <v>2365</v>
      </c>
      <c r="B403" t="s">
        <v>2366</v>
      </c>
      <c r="C403" t="s">
        <v>2367</v>
      </c>
      <c r="D403" t="str">
        <f t="shared" si="30"/>
        <v>Electronics</v>
      </c>
      <c r="E403">
        <v>1799</v>
      </c>
      <c r="F403">
        <v>19999</v>
      </c>
      <c r="G403" t="str">
        <f t="shared" si="31"/>
        <v>₹10,000–₹19,999</v>
      </c>
      <c r="H403" s="5">
        <v>0.64</v>
      </c>
      <c r="I403">
        <v>91</v>
      </c>
      <c r="J403" t="str">
        <f t="shared" si="32"/>
        <v>79-94%</v>
      </c>
      <c r="K403">
        <v>4.2</v>
      </c>
      <c r="L403" s="8">
        <v>13937</v>
      </c>
      <c r="M403">
        <f>Table1[[#This Row],[actual_price]]*Table1[[#This Row],[rating_count]]</f>
        <v>278726063</v>
      </c>
      <c r="N403" t="s">
        <v>2368</v>
      </c>
      <c r="O403" t="str">
        <f t="shared" si="33"/>
        <v>AEC6UDCEAUIBIFHGQDQ4KR67GC4A</v>
      </c>
      <c r="P403" t="s">
        <v>2369</v>
      </c>
      <c r="Q403" t="str">
        <f t="shared" si="34"/>
        <v>R1PKIMKR1E8X8T</v>
      </c>
      <c r="R403" t="s">
        <v>2370</v>
      </c>
      <c r="S403" t="s">
        <v>2371</v>
      </c>
      <c r="T403" t="s">
        <v>2372</v>
      </c>
      <c r="U403" t="s">
        <v>2373</v>
      </c>
      <c r="V403">
        <f>IF(Table1[[#This Row],[rating_count]]&lt;=1000,1,0)</f>
        <v>0</v>
      </c>
      <c r="W403">
        <f>Table1[[#This Row],[rating]]*LOG10(Table1[[#This Row],[rating_count]]+1)</f>
        <v>17.405641932772294</v>
      </c>
    </row>
    <row r="404" spans="1:23" x14ac:dyDescent="0.3">
      <c r="A404" t="s">
        <v>2586</v>
      </c>
      <c r="B404" t="s">
        <v>2366</v>
      </c>
      <c r="C404" t="s">
        <v>2367</v>
      </c>
      <c r="D404" t="str">
        <f t="shared" si="30"/>
        <v>Electronics</v>
      </c>
      <c r="E404">
        <v>1799</v>
      </c>
      <c r="F404">
        <v>19999</v>
      </c>
      <c r="G404" t="str">
        <f t="shared" si="31"/>
        <v>₹10,000–₹19,999</v>
      </c>
      <c r="H404" s="5">
        <v>0.64</v>
      </c>
      <c r="I404">
        <v>91</v>
      </c>
      <c r="J404" t="str">
        <f t="shared" si="32"/>
        <v>79-94%</v>
      </c>
      <c r="K404">
        <v>4.2</v>
      </c>
      <c r="L404" s="8">
        <v>13937</v>
      </c>
      <c r="M404">
        <f>Table1[[#This Row],[actual_price]]*Table1[[#This Row],[rating_count]]</f>
        <v>278726063</v>
      </c>
      <c r="N404" t="s">
        <v>2368</v>
      </c>
      <c r="O404" t="str">
        <f t="shared" si="33"/>
        <v>AEC6UDCEAUIBIFHGQDQ4KR67GC4A</v>
      </c>
      <c r="P404" t="s">
        <v>2369</v>
      </c>
      <c r="Q404" t="str">
        <f t="shared" si="34"/>
        <v>R1PKIMKR1E8X8T</v>
      </c>
      <c r="R404" t="s">
        <v>2370</v>
      </c>
      <c r="S404" t="s">
        <v>2371</v>
      </c>
      <c r="T404" t="s">
        <v>2587</v>
      </c>
      <c r="U404" t="s">
        <v>2588</v>
      </c>
      <c r="V404">
        <f>IF(Table1[[#This Row],[rating_count]]&lt;=1000,1,0)</f>
        <v>0</v>
      </c>
      <c r="W404">
        <f>Table1[[#This Row],[rating]]*LOG10(Table1[[#This Row],[rating_count]]+1)</f>
        <v>17.405641932772294</v>
      </c>
    </row>
    <row r="405" spans="1:23" x14ac:dyDescent="0.3">
      <c r="A405" t="s">
        <v>2609</v>
      </c>
      <c r="B405" t="s">
        <v>2366</v>
      </c>
      <c r="C405" t="s">
        <v>2367</v>
      </c>
      <c r="D405" t="str">
        <f t="shared" si="30"/>
        <v>Electronics</v>
      </c>
      <c r="E405">
        <v>1799</v>
      </c>
      <c r="F405">
        <v>19999</v>
      </c>
      <c r="G405" t="str">
        <f t="shared" si="31"/>
        <v>₹10,000–₹19,999</v>
      </c>
      <c r="H405" s="5">
        <v>0.64</v>
      </c>
      <c r="I405">
        <v>91</v>
      </c>
      <c r="J405" t="str">
        <f t="shared" si="32"/>
        <v>79-94%</v>
      </c>
      <c r="K405">
        <v>4.2</v>
      </c>
      <c r="L405" s="8">
        <v>13937</v>
      </c>
      <c r="M405">
        <f>Table1[[#This Row],[actual_price]]*Table1[[#This Row],[rating_count]]</f>
        <v>278726063</v>
      </c>
      <c r="N405" t="s">
        <v>2368</v>
      </c>
      <c r="O405" t="str">
        <f t="shared" si="33"/>
        <v>AEC6UDCEAUIBIFHGQDQ4KR67GC4A</v>
      </c>
      <c r="P405" t="s">
        <v>2369</v>
      </c>
      <c r="Q405" t="str">
        <f t="shared" si="34"/>
        <v>R1PKIMKR1E8X8T</v>
      </c>
      <c r="R405" t="s">
        <v>2370</v>
      </c>
      <c r="S405" t="s">
        <v>2371</v>
      </c>
      <c r="T405" t="s">
        <v>2610</v>
      </c>
      <c r="U405" t="s">
        <v>2611</v>
      </c>
      <c r="V405">
        <f>IF(Table1[[#This Row],[rating_count]]&lt;=1000,1,0)</f>
        <v>0</v>
      </c>
      <c r="W405">
        <f>Table1[[#This Row],[rating]]*LOG10(Table1[[#This Row],[rating_count]]+1)</f>
        <v>17.405641932772294</v>
      </c>
    </row>
    <row r="406" spans="1:23" x14ac:dyDescent="0.3">
      <c r="A406" t="s">
        <v>2626</v>
      </c>
      <c r="B406" t="s">
        <v>2366</v>
      </c>
      <c r="C406" t="s">
        <v>2367</v>
      </c>
      <c r="D406" t="str">
        <f t="shared" si="30"/>
        <v>Electronics</v>
      </c>
      <c r="E406">
        <v>1799</v>
      </c>
      <c r="F406">
        <v>19999</v>
      </c>
      <c r="G406" t="str">
        <f t="shared" si="31"/>
        <v>₹10,000–₹19,999</v>
      </c>
      <c r="H406" s="5">
        <v>0.64</v>
      </c>
      <c r="I406">
        <v>91</v>
      </c>
      <c r="J406" t="str">
        <f t="shared" si="32"/>
        <v>79-94%</v>
      </c>
      <c r="K406">
        <v>4.2</v>
      </c>
      <c r="L406" s="8">
        <v>13937</v>
      </c>
      <c r="M406">
        <f>Table1[[#This Row],[actual_price]]*Table1[[#This Row],[rating_count]]</f>
        <v>278726063</v>
      </c>
      <c r="N406" t="s">
        <v>2368</v>
      </c>
      <c r="O406" t="str">
        <f t="shared" si="33"/>
        <v>AEC6UDCEAUIBIFHGQDQ4KR67GC4A</v>
      </c>
      <c r="P406" t="s">
        <v>2369</v>
      </c>
      <c r="Q406" t="str">
        <f t="shared" si="34"/>
        <v>R1PKIMKR1E8X8T</v>
      </c>
      <c r="R406" t="s">
        <v>2370</v>
      </c>
      <c r="S406" t="s">
        <v>2371</v>
      </c>
      <c r="T406" t="s">
        <v>2627</v>
      </c>
      <c r="U406" t="s">
        <v>2628</v>
      </c>
      <c r="V406">
        <f>IF(Table1[[#This Row],[rating_count]]&lt;=1000,1,0)</f>
        <v>0</v>
      </c>
      <c r="W406">
        <f>Table1[[#This Row],[rating]]*LOG10(Table1[[#This Row],[rating_count]]+1)</f>
        <v>17.405641932772294</v>
      </c>
    </row>
    <row r="407" spans="1:23" x14ac:dyDescent="0.3">
      <c r="A407" t="s">
        <v>2668</v>
      </c>
      <c r="B407" t="s">
        <v>2366</v>
      </c>
      <c r="C407" t="s">
        <v>2367</v>
      </c>
      <c r="D407" t="str">
        <f t="shared" si="30"/>
        <v>Electronics</v>
      </c>
      <c r="E407">
        <v>1799</v>
      </c>
      <c r="F407">
        <v>19999</v>
      </c>
      <c r="G407" t="str">
        <f t="shared" si="31"/>
        <v>₹10,000–₹19,999</v>
      </c>
      <c r="H407" s="5">
        <v>0.64</v>
      </c>
      <c r="I407">
        <v>91</v>
      </c>
      <c r="J407" t="str">
        <f t="shared" si="32"/>
        <v>79-94%</v>
      </c>
      <c r="K407">
        <v>4.2</v>
      </c>
      <c r="L407" s="8">
        <v>13937</v>
      </c>
      <c r="M407">
        <f>Table1[[#This Row],[actual_price]]*Table1[[#This Row],[rating_count]]</f>
        <v>278726063</v>
      </c>
      <c r="N407" t="s">
        <v>2368</v>
      </c>
      <c r="O407" t="str">
        <f t="shared" si="33"/>
        <v>AEC6UDCEAUIBIFHGQDQ4KR67GC4A</v>
      </c>
      <c r="P407" t="s">
        <v>2369</v>
      </c>
      <c r="Q407" t="str">
        <f t="shared" si="34"/>
        <v>R1PKIMKR1E8X8T</v>
      </c>
      <c r="R407" t="s">
        <v>2370</v>
      </c>
      <c r="S407" t="s">
        <v>2371</v>
      </c>
      <c r="T407" t="s">
        <v>2669</v>
      </c>
      <c r="U407" t="s">
        <v>2670</v>
      </c>
      <c r="V407">
        <f>IF(Table1[[#This Row],[rating_count]]&lt;=1000,1,0)</f>
        <v>0</v>
      </c>
      <c r="W407">
        <f>Table1[[#This Row],[rating]]*LOG10(Table1[[#This Row],[rating_count]]+1)</f>
        <v>17.405641932772294</v>
      </c>
    </row>
    <row r="408" spans="1:23" x14ac:dyDescent="0.3">
      <c r="A408" t="s">
        <v>5388</v>
      </c>
      <c r="B408" t="s">
        <v>5389</v>
      </c>
      <c r="C408" t="s">
        <v>5390</v>
      </c>
      <c r="D408" t="str">
        <f t="shared" si="30"/>
        <v>Computers&amp;Accessories</v>
      </c>
      <c r="E408">
        <v>1399</v>
      </c>
      <c r="F408">
        <v>2490</v>
      </c>
      <c r="G408" t="str">
        <f t="shared" si="31"/>
        <v>₹1,000–₹4,999</v>
      </c>
      <c r="H408" s="5">
        <v>0.64</v>
      </c>
      <c r="I408">
        <v>44</v>
      </c>
      <c r="J408" t="str">
        <f t="shared" si="32"/>
        <v>40-52%</v>
      </c>
      <c r="K408">
        <v>4.3</v>
      </c>
      <c r="L408" s="8">
        <v>11074</v>
      </c>
      <c r="M408">
        <f>Table1[[#This Row],[actual_price]]*Table1[[#This Row],[rating_count]]</f>
        <v>27574260</v>
      </c>
      <c r="N408" t="s">
        <v>5391</v>
      </c>
      <c r="O408" t="str">
        <f t="shared" si="33"/>
        <v>AE5JR5HPVSNYE3USXPC5DD5QZPEQ</v>
      </c>
      <c r="P408" t="s">
        <v>5392</v>
      </c>
      <c r="Q408" t="str">
        <f t="shared" si="34"/>
        <v>R21VW93DSBYENF</v>
      </c>
      <c r="R408" t="s">
        <v>5393</v>
      </c>
      <c r="S408" t="s">
        <v>5394</v>
      </c>
      <c r="T408" t="s">
        <v>5395</v>
      </c>
      <c r="U408" t="s">
        <v>5396</v>
      </c>
      <c r="V408">
        <f>IF(Table1[[#This Row],[rating_count]]&lt;=1000,1,0)</f>
        <v>0</v>
      </c>
      <c r="W408">
        <f>Table1[[#This Row],[rating]]*LOG10(Table1[[#This Row],[rating_count]]+1)</f>
        <v>17.390678060048959</v>
      </c>
    </row>
    <row r="409" spans="1:23" x14ac:dyDescent="0.3">
      <c r="A409" t="s">
        <v>6454</v>
      </c>
      <c r="B409" t="s">
        <v>6455</v>
      </c>
      <c r="C409" t="s">
        <v>4344</v>
      </c>
      <c r="D409" t="str">
        <f t="shared" si="30"/>
        <v>Computers&amp;Accessories</v>
      </c>
      <c r="E409">
        <v>999</v>
      </c>
      <c r="F409">
        <v>1995</v>
      </c>
      <c r="G409" t="str">
        <f t="shared" si="31"/>
        <v>₹1,000–₹4,999</v>
      </c>
      <c r="H409" s="5">
        <v>0.64</v>
      </c>
      <c r="I409">
        <v>50</v>
      </c>
      <c r="J409" t="str">
        <f t="shared" si="32"/>
        <v>40-52%</v>
      </c>
      <c r="K409">
        <v>4.5</v>
      </c>
      <c r="L409" s="8">
        <v>7317</v>
      </c>
      <c r="M409">
        <f>Table1[[#This Row],[actual_price]]*Table1[[#This Row],[rating_count]]</f>
        <v>14597415</v>
      </c>
      <c r="N409" t="s">
        <v>6456</v>
      </c>
      <c r="O409" t="str">
        <f t="shared" si="33"/>
        <v>AFTJIOQOYRDJGI723DK74GWNDZ2A</v>
      </c>
      <c r="P409" t="s">
        <v>6457</v>
      </c>
      <c r="Q409" t="str">
        <f t="shared" si="34"/>
        <v>R21X3T7OXJDYF5</v>
      </c>
      <c r="R409" t="s">
        <v>6458</v>
      </c>
      <c r="S409" t="s">
        <v>6459</v>
      </c>
      <c r="T409" t="s">
        <v>6460</v>
      </c>
      <c r="U409" t="s">
        <v>6461</v>
      </c>
      <c r="V409">
        <f>IF(Table1[[#This Row],[rating_count]]&lt;=1000,1,0)</f>
        <v>0</v>
      </c>
      <c r="W409">
        <f>Table1[[#This Row],[rating]]*LOG10(Table1[[#This Row],[rating_count]]+1)</f>
        <v>17.389765823177648</v>
      </c>
    </row>
    <row r="410" spans="1:23" x14ac:dyDescent="0.3">
      <c r="A410" t="s">
        <v>9195</v>
      </c>
      <c r="B410" t="s">
        <v>9196</v>
      </c>
      <c r="C410" t="s">
        <v>8176</v>
      </c>
      <c r="D410" t="str">
        <f t="shared" si="30"/>
        <v>Home&amp;Kitchen</v>
      </c>
      <c r="E410">
        <v>13999</v>
      </c>
      <c r="F410">
        <v>24850</v>
      </c>
      <c r="G410" t="str">
        <f t="shared" si="31"/>
        <v>₹20,000–₹29,999</v>
      </c>
      <c r="H410" s="5">
        <v>0.64</v>
      </c>
      <c r="I410">
        <v>44</v>
      </c>
      <c r="J410" t="str">
        <f t="shared" si="32"/>
        <v>40-52%</v>
      </c>
      <c r="K410">
        <v>4.4000000000000004</v>
      </c>
      <c r="L410" s="8">
        <v>8948</v>
      </c>
      <c r="M410">
        <f>Table1[[#This Row],[actual_price]]*Table1[[#This Row],[rating_count]]</f>
        <v>222357800</v>
      </c>
      <c r="N410" t="s">
        <v>9197</v>
      </c>
      <c r="O410" t="str">
        <f t="shared" si="33"/>
        <v>AGIHTJB62LSES5P47SG25CPSV4IQ</v>
      </c>
      <c r="P410" t="s">
        <v>9198</v>
      </c>
      <c r="Q410" t="str">
        <f t="shared" si="34"/>
        <v>RTYS2009LXZ0F</v>
      </c>
      <c r="R410" t="s">
        <v>9199</v>
      </c>
      <c r="S410" t="s">
        <v>9200</v>
      </c>
      <c r="T410" t="s">
        <v>9201</v>
      </c>
      <c r="U410" t="s">
        <v>9202</v>
      </c>
      <c r="V410">
        <f>IF(Table1[[#This Row],[rating_count]]&lt;=1000,1,0)</f>
        <v>0</v>
      </c>
      <c r="W410">
        <f>Table1[[#This Row],[rating]]*LOG10(Table1[[#This Row],[rating_count]]+1)</f>
        <v>17.387807835559592</v>
      </c>
    </row>
    <row r="411" spans="1:23" x14ac:dyDescent="0.3">
      <c r="A411" t="s">
        <v>5729</v>
      </c>
      <c r="B411" t="s">
        <v>5730</v>
      </c>
      <c r="C411" t="s">
        <v>5731</v>
      </c>
      <c r="D411" t="str">
        <f t="shared" si="30"/>
        <v>Computers&amp;Accessories</v>
      </c>
      <c r="E411">
        <v>549</v>
      </c>
      <c r="F411">
        <v>1499</v>
      </c>
      <c r="G411" t="str">
        <f t="shared" si="31"/>
        <v>₹1,000–₹4,999</v>
      </c>
      <c r="H411" s="5">
        <v>0.64</v>
      </c>
      <c r="I411">
        <v>63</v>
      </c>
      <c r="J411" t="str">
        <f t="shared" si="32"/>
        <v>53-65%</v>
      </c>
      <c r="K411">
        <v>4.3</v>
      </c>
      <c r="L411" s="8">
        <v>11006</v>
      </c>
      <c r="M411">
        <f>Table1[[#This Row],[actual_price]]*Table1[[#This Row],[rating_count]]</f>
        <v>16497994</v>
      </c>
      <c r="N411" t="s">
        <v>5732</v>
      </c>
      <c r="O411" t="str">
        <f t="shared" si="33"/>
        <v>AEZTXYO6KQGB5TJF4C2QF4Q337ZQ</v>
      </c>
      <c r="P411" t="s">
        <v>5733</v>
      </c>
      <c r="Q411" t="str">
        <f t="shared" si="34"/>
        <v>R8BSHHFRCZ0MJ</v>
      </c>
      <c r="R411" t="s">
        <v>5734</v>
      </c>
      <c r="S411" t="s">
        <v>5735</v>
      </c>
      <c r="T411" t="s">
        <v>5736</v>
      </c>
      <c r="U411" t="s">
        <v>5737</v>
      </c>
      <c r="V411">
        <f>IF(Table1[[#This Row],[rating_count]]&lt;=1000,1,0)</f>
        <v>0</v>
      </c>
      <c r="W411">
        <f>Table1[[#This Row],[rating]]*LOG10(Table1[[#This Row],[rating_count]]+1)</f>
        <v>17.379176555845124</v>
      </c>
    </row>
    <row r="412" spans="1:23" x14ac:dyDescent="0.3">
      <c r="A412" t="s">
        <v>9341</v>
      </c>
      <c r="B412" t="s">
        <v>9342</v>
      </c>
      <c r="C412" t="s">
        <v>7054</v>
      </c>
      <c r="D412" t="str">
        <f t="shared" si="30"/>
        <v>Home&amp;Kitchen</v>
      </c>
      <c r="E412">
        <v>559</v>
      </c>
      <c r="F412">
        <v>1010</v>
      </c>
      <c r="G412" t="str">
        <f t="shared" si="31"/>
        <v>₹1,000–₹4,999</v>
      </c>
      <c r="H412" s="5">
        <v>0.64</v>
      </c>
      <c r="I412">
        <v>45</v>
      </c>
      <c r="J412" t="str">
        <f t="shared" si="32"/>
        <v>40-52%</v>
      </c>
      <c r="K412">
        <v>4.0999999999999996</v>
      </c>
      <c r="L412" s="8">
        <v>17325</v>
      </c>
      <c r="M412">
        <f>Table1[[#This Row],[actual_price]]*Table1[[#This Row],[rating_count]]</f>
        <v>17498250</v>
      </c>
      <c r="N412" t="s">
        <v>9343</v>
      </c>
      <c r="O412" t="str">
        <f t="shared" si="33"/>
        <v>AFRHROLDDYV3Z75BI2LCW6O6OPTQ</v>
      </c>
      <c r="P412" t="s">
        <v>9344</v>
      </c>
      <c r="Q412" t="str">
        <f t="shared" si="34"/>
        <v>RNEAQQCZW4BQR</v>
      </c>
      <c r="R412" t="s">
        <v>9345</v>
      </c>
      <c r="S412" t="s">
        <v>9346</v>
      </c>
      <c r="T412" t="s">
        <v>9347</v>
      </c>
      <c r="U412" t="s">
        <v>9348</v>
      </c>
      <c r="V412">
        <f>IF(Table1[[#This Row],[rating_count]]&lt;=1000,1,0)</f>
        <v>0</v>
      </c>
      <c r="W412">
        <f>Table1[[#This Row],[rating]]*LOG10(Table1[[#This Row],[rating_count]]+1)</f>
        <v>17.378663071258242</v>
      </c>
    </row>
    <row r="413" spans="1:23" x14ac:dyDescent="0.3">
      <c r="A413" t="s">
        <v>2541</v>
      </c>
      <c r="B413" t="s">
        <v>2542</v>
      </c>
      <c r="C413" t="s">
        <v>2543</v>
      </c>
      <c r="D413" t="str">
        <f t="shared" si="30"/>
        <v>Electronics</v>
      </c>
      <c r="E413">
        <v>1219</v>
      </c>
      <c r="F413">
        <v>1699</v>
      </c>
      <c r="G413" t="str">
        <f t="shared" si="31"/>
        <v>₹1,000–₹4,999</v>
      </c>
      <c r="H413" s="5">
        <v>0.64</v>
      </c>
      <c r="I413">
        <v>28.000000000000004</v>
      </c>
      <c r="J413" t="str">
        <f t="shared" si="32"/>
        <v>27-39%</v>
      </c>
      <c r="K413">
        <v>4.4000000000000004</v>
      </c>
      <c r="L413" s="8">
        <v>8891</v>
      </c>
      <c r="M413">
        <f>Table1[[#This Row],[actual_price]]*Table1[[#This Row],[rating_count]]</f>
        <v>15105809</v>
      </c>
      <c r="N413" t="s">
        <v>2544</v>
      </c>
      <c r="O413" t="str">
        <f t="shared" si="33"/>
        <v>AH6ATQVI2YBUXDHJEADXMVOBBT2Q</v>
      </c>
      <c r="P413" t="s">
        <v>2545</v>
      </c>
      <c r="Q413" t="str">
        <f t="shared" si="34"/>
        <v>R3GPDNKHUWXBMD</v>
      </c>
      <c r="R413" t="s">
        <v>2546</v>
      </c>
      <c r="S413" t="s">
        <v>2547</v>
      </c>
      <c r="T413" t="s">
        <v>2548</v>
      </c>
      <c r="U413" t="s">
        <v>2549</v>
      </c>
      <c r="V413">
        <f>IF(Table1[[#This Row],[rating_count]]&lt;=1000,1,0)</f>
        <v>0</v>
      </c>
      <c r="W413">
        <f>Table1[[#This Row],[rating]]*LOG10(Table1[[#This Row],[rating_count]]+1)</f>
        <v>17.375597597718595</v>
      </c>
    </row>
    <row r="414" spans="1:23" x14ac:dyDescent="0.3">
      <c r="A414" t="s">
        <v>8742</v>
      </c>
      <c r="B414" t="s">
        <v>8743</v>
      </c>
      <c r="C414" t="s">
        <v>7247</v>
      </c>
      <c r="D414" t="str">
        <f t="shared" si="30"/>
        <v>Home&amp;Kitchen</v>
      </c>
      <c r="E414">
        <v>5890</v>
      </c>
      <c r="F414">
        <v>7506</v>
      </c>
      <c r="G414" t="str">
        <f t="shared" si="31"/>
        <v>₹5,000–₹9,999</v>
      </c>
      <c r="H414" s="5">
        <v>0.64</v>
      </c>
      <c r="I414">
        <v>22</v>
      </c>
      <c r="J414" t="str">
        <f t="shared" si="32"/>
        <v>14-26%</v>
      </c>
      <c r="K414">
        <v>4.5</v>
      </c>
      <c r="L414" s="8">
        <v>7241</v>
      </c>
      <c r="M414">
        <f>Table1[[#This Row],[actual_price]]*Table1[[#This Row],[rating_count]]</f>
        <v>54350946</v>
      </c>
      <c r="N414" t="s">
        <v>8744</v>
      </c>
      <c r="O414" t="str">
        <f t="shared" si="33"/>
        <v>AHKRBVYCV4TUHOZIMGK4H55YGMFQ</v>
      </c>
      <c r="P414" t="s">
        <v>8745</v>
      </c>
      <c r="Q414" t="str">
        <f t="shared" si="34"/>
        <v>R2WEI6XJR33OD9</v>
      </c>
      <c r="R414" t="s">
        <v>8746</v>
      </c>
      <c r="S414" t="s">
        <v>8747</v>
      </c>
      <c r="T414" t="s">
        <v>8748</v>
      </c>
      <c r="U414" t="s">
        <v>8749</v>
      </c>
      <c r="V414">
        <f>IF(Table1[[#This Row],[rating_count]]&lt;=1000,1,0)</f>
        <v>0</v>
      </c>
      <c r="W414">
        <f>Table1[[#This Row],[rating]]*LOG10(Table1[[#This Row],[rating_count]]+1)</f>
        <v>17.369363342164469</v>
      </c>
    </row>
    <row r="415" spans="1:23" x14ac:dyDescent="0.3">
      <c r="A415" t="s">
        <v>1320</v>
      </c>
      <c r="B415" t="s">
        <v>1321</v>
      </c>
      <c r="C415" t="s">
        <v>15</v>
      </c>
      <c r="D415" t="str">
        <f t="shared" si="30"/>
        <v>Computers&amp;Accessories</v>
      </c>
      <c r="E415">
        <v>299</v>
      </c>
      <c r="F415">
        <v>485</v>
      </c>
      <c r="G415" t="str">
        <f t="shared" si="31"/>
        <v>₹0–₹999</v>
      </c>
      <c r="H415" s="5">
        <v>0.64</v>
      </c>
      <c r="I415">
        <v>38</v>
      </c>
      <c r="J415" t="str">
        <f t="shared" si="32"/>
        <v>27-39%</v>
      </c>
      <c r="K415">
        <v>4.3</v>
      </c>
      <c r="L415" s="8">
        <v>10911</v>
      </c>
      <c r="M415">
        <f>Table1[[#This Row],[actual_price]]*Table1[[#This Row],[rating_count]]</f>
        <v>5291835</v>
      </c>
      <c r="N415" t="s">
        <v>1322</v>
      </c>
      <c r="O415" t="str">
        <f t="shared" si="33"/>
        <v>AEWPCJ6MCXV32JXQHYGODOOEIJNA</v>
      </c>
      <c r="P415" t="s">
        <v>1323</v>
      </c>
      <c r="Q415" t="str">
        <f t="shared" si="34"/>
        <v>R2155066OFZ3WE</v>
      </c>
      <c r="R415" t="s">
        <v>1324</v>
      </c>
      <c r="S415" t="s">
        <v>1325</v>
      </c>
      <c r="T415" t="s">
        <v>1326</v>
      </c>
      <c r="U415" t="s">
        <v>1327</v>
      </c>
      <c r="V415">
        <f>IF(Table1[[#This Row],[rating_count]]&lt;=1000,1,0)</f>
        <v>0</v>
      </c>
      <c r="W415">
        <f>Table1[[#This Row],[rating]]*LOG10(Table1[[#This Row],[rating_count]]+1)</f>
        <v>17.362988736443334</v>
      </c>
    </row>
    <row r="416" spans="1:23" x14ac:dyDescent="0.3">
      <c r="A416" t="s">
        <v>3599</v>
      </c>
      <c r="B416" t="s">
        <v>3600</v>
      </c>
      <c r="C416" t="s">
        <v>3601</v>
      </c>
      <c r="D416" t="str">
        <f t="shared" si="30"/>
        <v>Computers&amp;Accessories</v>
      </c>
      <c r="E416">
        <v>149</v>
      </c>
      <c r="F416">
        <v>149</v>
      </c>
      <c r="G416" t="str">
        <f t="shared" si="31"/>
        <v>₹0–₹999</v>
      </c>
      <c r="H416" s="5">
        <v>0.64</v>
      </c>
      <c r="I416">
        <v>0</v>
      </c>
      <c r="J416" t="str">
        <f t="shared" si="32"/>
        <v>0-13%</v>
      </c>
      <c r="K416">
        <v>4.3</v>
      </c>
      <c r="L416" s="8">
        <v>10833</v>
      </c>
      <c r="M416">
        <f>Table1[[#This Row],[actual_price]]*Table1[[#This Row],[rating_count]]</f>
        <v>1614117</v>
      </c>
      <c r="N416" t="s">
        <v>3602</v>
      </c>
      <c r="O416" t="str">
        <f t="shared" si="33"/>
        <v>AFF3MID2VKCRG3UPIGY4OPDLKNBQ</v>
      </c>
      <c r="P416" t="s">
        <v>3603</v>
      </c>
      <c r="Q416" t="str">
        <f t="shared" si="34"/>
        <v>R18D9LZAYX9JSY</v>
      </c>
      <c r="R416" t="s">
        <v>3604</v>
      </c>
      <c r="S416" t="s">
        <v>3605</v>
      </c>
      <c r="T416" t="s">
        <v>3606</v>
      </c>
      <c r="U416" t="s">
        <v>3607</v>
      </c>
      <c r="V416">
        <f>IF(Table1[[#This Row],[rating_count]]&lt;=1000,1,0)</f>
        <v>0</v>
      </c>
      <c r="W416">
        <f>Table1[[#This Row],[rating]]*LOG10(Table1[[#This Row],[rating_count]]+1)</f>
        <v>17.34959197438009</v>
      </c>
    </row>
    <row r="417" spans="1:23" x14ac:dyDescent="0.3">
      <c r="A417" t="s">
        <v>3599</v>
      </c>
      <c r="B417" t="s">
        <v>3600</v>
      </c>
      <c r="C417" t="s">
        <v>3601</v>
      </c>
      <c r="D417" t="str">
        <f t="shared" si="30"/>
        <v>Computers&amp;Accessories</v>
      </c>
      <c r="E417">
        <v>149</v>
      </c>
      <c r="F417">
        <v>149</v>
      </c>
      <c r="G417" t="str">
        <f t="shared" si="31"/>
        <v>₹0–₹999</v>
      </c>
      <c r="H417" s="5">
        <v>0.64</v>
      </c>
      <c r="I417">
        <v>0</v>
      </c>
      <c r="J417" t="str">
        <f t="shared" si="32"/>
        <v>0-13%</v>
      </c>
      <c r="K417">
        <v>4.3</v>
      </c>
      <c r="L417" s="8">
        <v>10833</v>
      </c>
      <c r="M417">
        <f>Table1[[#This Row],[actual_price]]*Table1[[#This Row],[rating_count]]</f>
        <v>1614117</v>
      </c>
      <c r="N417" t="s">
        <v>3602</v>
      </c>
      <c r="O417" t="str">
        <f t="shared" si="33"/>
        <v>AFF3MID2VKCRG3UPIGY4OPDLKNBQ</v>
      </c>
      <c r="P417" t="s">
        <v>3603</v>
      </c>
      <c r="Q417" t="str">
        <f t="shared" si="34"/>
        <v>R18D9LZAYX9JSY</v>
      </c>
      <c r="R417" t="s">
        <v>3604</v>
      </c>
      <c r="S417" t="s">
        <v>3605</v>
      </c>
      <c r="T417" t="s">
        <v>6013</v>
      </c>
      <c r="U417" t="s">
        <v>6014</v>
      </c>
      <c r="V417">
        <f>IF(Table1[[#This Row],[rating_count]]&lt;=1000,1,0)</f>
        <v>0</v>
      </c>
      <c r="W417">
        <f>Table1[[#This Row],[rating]]*LOG10(Table1[[#This Row],[rating_count]]+1)</f>
        <v>17.34959197438009</v>
      </c>
    </row>
    <row r="418" spans="1:23" x14ac:dyDescent="0.3">
      <c r="A418" t="s">
        <v>1845</v>
      </c>
      <c r="B418" t="s">
        <v>1846</v>
      </c>
      <c r="C418" t="s">
        <v>104</v>
      </c>
      <c r="D418" t="str">
        <f t="shared" si="30"/>
        <v>Electronics</v>
      </c>
      <c r="E418">
        <v>299</v>
      </c>
      <c r="F418">
        <v>700</v>
      </c>
      <c r="G418" t="str">
        <f t="shared" si="31"/>
        <v>₹0–₹999</v>
      </c>
      <c r="H418" s="5">
        <v>0.64</v>
      </c>
      <c r="I418">
        <v>56.999999999999993</v>
      </c>
      <c r="J418" t="str">
        <f t="shared" si="32"/>
        <v>53-65%</v>
      </c>
      <c r="K418">
        <v>4.4000000000000004</v>
      </c>
      <c r="L418" s="8">
        <v>8714</v>
      </c>
      <c r="M418">
        <f>Table1[[#This Row],[actual_price]]*Table1[[#This Row],[rating_count]]</f>
        <v>6099800</v>
      </c>
      <c r="N418" t="s">
        <v>1847</v>
      </c>
      <c r="O418" t="str">
        <f t="shared" si="33"/>
        <v>AGLYU2PCAJAWMX2SQ7Z44TQCOB5A</v>
      </c>
      <c r="P418" t="s">
        <v>1848</v>
      </c>
      <c r="Q418" t="str">
        <f t="shared" si="34"/>
        <v>RJP1JLG2KKDYM</v>
      </c>
      <c r="R418" t="s">
        <v>1849</v>
      </c>
      <c r="S418" t="s">
        <v>1850</v>
      </c>
      <c r="T418" t="s">
        <v>1851</v>
      </c>
      <c r="U418" t="s">
        <v>1852</v>
      </c>
      <c r="V418">
        <f>IF(Table1[[#This Row],[rating_count]]&lt;=1000,1,0)</f>
        <v>0</v>
      </c>
      <c r="W418">
        <f>Table1[[#This Row],[rating]]*LOG10(Table1[[#This Row],[rating_count]]+1)</f>
        <v>17.337176522362455</v>
      </c>
    </row>
    <row r="419" spans="1:23" x14ac:dyDescent="0.3">
      <c r="A419" t="s">
        <v>2601</v>
      </c>
      <c r="B419" t="s">
        <v>2602</v>
      </c>
      <c r="C419" t="s">
        <v>2401</v>
      </c>
      <c r="D419" t="str">
        <f t="shared" si="30"/>
        <v>Electronics</v>
      </c>
      <c r="E419">
        <v>16499</v>
      </c>
      <c r="F419">
        <v>20999</v>
      </c>
      <c r="G419" t="str">
        <f t="shared" si="31"/>
        <v>₹20,000–₹29,999</v>
      </c>
      <c r="H419" s="5">
        <v>0.64</v>
      </c>
      <c r="I419">
        <v>21</v>
      </c>
      <c r="J419" t="str">
        <f t="shared" si="32"/>
        <v>14-26%</v>
      </c>
      <c r="K419">
        <v>4</v>
      </c>
      <c r="L419" s="8">
        <v>21350</v>
      </c>
      <c r="M419">
        <f>Table1[[#This Row],[actual_price]]*Table1[[#This Row],[rating_count]]</f>
        <v>448328650</v>
      </c>
      <c r="N419" t="s">
        <v>2603</v>
      </c>
      <c r="O419" t="str">
        <f t="shared" si="33"/>
        <v>AF526AFELIHNPVD5FL7SX5YLF35A</v>
      </c>
      <c r="P419" t="s">
        <v>2604</v>
      </c>
      <c r="Q419" t="str">
        <f t="shared" si="34"/>
        <v>R2ZQ3KNS6ADZKG</v>
      </c>
      <c r="R419" t="s">
        <v>2605</v>
      </c>
      <c r="S419" t="s">
        <v>2606</v>
      </c>
      <c r="T419" t="s">
        <v>2607</v>
      </c>
      <c r="U419" t="s">
        <v>2608</v>
      </c>
      <c r="V419">
        <f>IF(Table1[[#This Row],[rating_count]]&lt;=1000,1,0)</f>
        <v>0</v>
      </c>
      <c r="W419">
        <f>Table1[[#This Row],[rating]]*LOG10(Table1[[#This Row],[rating_count]]+1)</f>
        <v>17.317672882186351</v>
      </c>
    </row>
    <row r="420" spans="1:23" x14ac:dyDescent="0.3">
      <c r="A420" t="s">
        <v>3091</v>
      </c>
      <c r="B420" t="s">
        <v>3092</v>
      </c>
      <c r="C420" t="s">
        <v>2401</v>
      </c>
      <c r="D420" t="str">
        <f t="shared" si="30"/>
        <v>Electronics</v>
      </c>
      <c r="E420">
        <v>17999</v>
      </c>
      <c r="F420">
        <v>21990</v>
      </c>
      <c r="G420" t="str">
        <f t="shared" si="31"/>
        <v>₹20,000–₹29,999</v>
      </c>
      <c r="H420" s="5">
        <v>0.64</v>
      </c>
      <c r="I420">
        <v>18</v>
      </c>
      <c r="J420" t="str">
        <f t="shared" si="32"/>
        <v>14-26%</v>
      </c>
      <c r="K420">
        <v>4</v>
      </c>
      <c r="L420" s="8">
        <v>21350</v>
      </c>
      <c r="M420">
        <f>Table1[[#This Row],[actual_price]]*Table1[[#This Row],[rating_count]]</f>
        <v>469486500</v>
      </c>
      <c r="N420" t="s">
        <v>2603</v>
      </c>
      <c r="O420" t="str">
        <f t="shared" si="33"/>
        <v>AF526AFELIHNPVD5FL7SX5YLF35A</v>
      </c>
      <c r="P420" t="s">
        <v>2604</v>
      </c>
      <c r="Q420" t="str">
        <f t="shared" si="34"/>
        <v>R2ZQ3KNS6ADZKG</v>
      </c>
      <c r="R420" t="s">
        <v>2605</v>
      </c>
      <c r="S420" t="s">
        <v>2606</v>
      </c>
      <c r="T420" t="s">
        <v>2607</v>
      </c>
      <c r="U420" t="s">
        <v>3093</v>
      </c>
      <c r="V420">
        <f>IF(Table1[[#This Row],[rating_count]]&lt;=1000,1,0)</f>
        <v>0</v>
      </c>
      <c r="W420">
        <f>Table1[[#This Row],[rating]]*LOG10(Table1[[#This Row],[rating_count]]+1)</f>
        <v>17.317672882186351</v>
      </c>
    </row>
    <row r="421" spans="1:23" x14ac:dyDescent="0.3">
      <c r="A421" t="s">
        <v>3157</v>
      </c>
      <c r="B421" t="s">
        <v>3158</v>
      </c>
      <c r="C421" t="s">
        <v>2401</v>
      </c>
      <c r="D421" t="str">
        <f t="shared" si="30"/>
        <v>Electronics</v>
      </c>
      <c r="E421">
        <v>16499</v>
      </c>
      <c r="F421">
        <v>20990</v>
      </c>
      <c r="G421" t="str">
        <f t="shared" si="31"/>
        <v>₹20,000–₹29,999</v>
      </c>
      <c r="H421" s="5">
        <v>0.64</v>
      </c>
      <c r="I421">
        <v>21</v>
      </c>
      <c r="J421" t="str">
        <f t="shared" si="32"/>
        <v>14-26%</v>
      </c>
      <c r="K421">
        <v>4</v>
      </c>
      <c r="L421" s="8">
        <v>21350</v>
      </c>
      <c r="M421">
        <f>Table1[[#This Row],[actual_price]]*Table1[[#This Row],[rating_count]]</f>
        <v>448136500</v>
      </c>
      <c r="N421" t="s">
        <v>2603</v>
      </c>
      <c r="O421" t="str">
        <f t="shared" si="33"/>
        <v>AF526AFELIHNPVD5FL7SX5YLF35A</v>
      </c>
      <c r="P421" t="s">
        <v>2604</v>
      </c>
      <c r="Q421" t="str">
        <f t="shared" si="34"/>
        <v>R2ZQ3KNS6ADZKG</v>
      </c>
      <c r="R421" t="s">
        <v>2605</v>
      </c>
      <c r="S421" t="s">
        <v>2606</v>
      </c>
      <c r="T421" t="s">
        <v>3159</v>
      </c>
      <c r="U421" t="s">
        <v>3160</v>
      </c>
      <c r="V421">
        <f>IF(Table1[[#This Row],[rating_count]]&lt;=1000,1,0)</f>
        <v>0</v>
      </c>
      <c r="W421">
        <f>Table1[[#This Row],[rating]]*LOG10(Table1[[#This Row],[rating_count]]+1)</f>
        <v>17.317672882186351</v>
      </c>
    </row>
    <row r="422" spans="1:23" x14ac:dyDescent="0.3">
      <c r="A422" t="s">
        <v>4517</v>
      </c>
      <c r="B422" t="s">
        <v>4518</v>
      </c>
      <c r="C422" t="s">
        <v>4266</v>
      </c>
      <c r="D422" t="str">
        <f t="shared" si="30"/>
        <v>Computers&amp;Accessories</v>
      </c>
      <c r="E422">
        <v>309</v>
      </c>
      <c r="F422">
        <v>404</v>
      </c>
      <c r="G422" t="str">
        <f t="shared" si="31"/>
        <v>₹0–₹999</v>
      </c>
      <c r="H422" s="5">
        <v>0.64</v>
      </c>
      <c r="I422">
        <v>24</v>
      </c>
      <c r="J422" t="str">
        <f t="shared" si="32"/>
        <v>14-26%</v>
      </c>
      <c r="K422">
        <v>4.4000000000000004</v>
      </c>
      <c r="L422" s="8">
        <v>8614</v>
      </c>
      <c r="M422">
        <f>Table1[[#This Row],[actual_price]]*Table1[[#This Row],[rating_count]]</f>
        <v>3480056</v>
      </c>
      <c r="N422" t="s">
        <v>4519</v>
      </c>
      <c r="O422" t="str">
        <f t="shared" si="33"/>
        <v>AEQGYJXCSCCNZSPU6KO2ROAMEJXA</v>
      </c>
      <c r="P422" t="s">
        <v>4520</v>
      </c>
      <c r="Q422" t="str">
        <f t="shared" si="34"/>
        <v>R4S7MHI8MJKLU</v>
      </c>
      <c r="R422" t="s">
        <v>4521</v>
      </c>
      <c r="S422" t="s">
        <v>4522</v>
      </c>
      <c r="T422" t="s">
        <v>4523</v>
      </c>
      <c r="U422" t="s">
        <v>4524</v>
      </c>
      <c r="V422">
        <f>IF(Table1[[#This Row],[rating_count]]&lt;=1000,1,0)</f>
        <v>0</v>
      </c>
      <c r="W422">
        <f>Table1[[#This Row],[rating]]*LOG10(Table1[[#This Row],[rating_count]]+1)</f>
        <v>17.315123239849811</v>
      </c>
    </row>
    <row r="423" spans="1:23" x14ac:dyDescent="0.3">
      <c r="A423" t="s">
        <v>7813</v>
      </c>
      <c r="B423" t="s">
        <v>7814</v>
      </c>
      <c r="C423" t="s">
        <v>7815</v>
      </c>
      <c r="D423" t="str">
        <f t="shared" si="30"/>
        <v>Home&amp;Kitchen</v>
      </c>
      <c r="E423">
        <v>1130</v>
      </c>
      <c r="F423">
        <v>1130</v>
      </c>
      <c r="G423" t="str">
        <f t="shared" si="31"/>
        <v>₹1,000–₹4,999</v>
      </c>
      <c r="H423" s="5">
        <v>0.64</v>
      </c>
      <c r="I423">
        <v>0</v>
      </c>
      <c r="J423" t="str">
        <f t="shared" si="32"/>
        <v>0-13%</v>
      </c>
      <c r="K423">
        <v>4.2</v>
      </c>
      <c r="L423" s="8">
        <v>13250</v>
      </c>
      <c r="M423">
        <f>Table1[[#This Row],[actual_price]]*Table1[[#This Row],[rating_count]]</f>
        <v>14972500</v>
      </c>
      <c r="N423" t="s">
        <v>7816</v>
      </c>
      <c r="O423" t="str">
        <f t="shared" si="33"/>
        <v>AEZVOCIG5UB5RYBT7P35LXEYGNUA</v>
      </c>
      <c r="P423" t="s">
        <v>7817</v>
      </c>
      <c r="Q423" t="str">
        <f t="shared" si="34"/>
        <v>R2KI2IDJL2BY7K</v>
      </c>
      <c r="R423" t="s">
        <v>7818</v>
      </c>
      <c r="S423" t="s">
        <v>7819</v>
      </c>
      <c r="T423" t="s">
        <v>7820</v>
      </c>
      <c r="U423" t="s">
        <v>7821</v>
      </c>
      <c r="V423">
        <f>IF(Table1[[#This Row],[rating_count]]&lt;=1000,1,0)</f>
        <v>0</v>
      </c>
      <c r="W423">
        <f>Table1[[#This Row],[rating]]*LOG10(Table1[[#This Row],[rating_count]]+1)</f>
        <v>17.313444346707826</v>
      </c>
    </row>
    <row r="424" spans="1:23" x14ac:dyDescent="0.3">
      <c r="A424" t="s">
        <v>2683</v>
      </c>
      <c r="B424" t="s">
        <v>2684</v>
      </c>
      <c r="C424" t="s">
        <v>2401</v>
      </c>
      <c r="D424" t="str">
        <f t="shared" si="30"/>
        <v>Electronics</v>
      </c>
      <c r="E424">
        <v>12999</v>
      </c>
      <c r="F424">
        <v>15999</v>
      </c>
      <c r="G424" t="str">
        <f t="shared" si="31"/>
        <v>₹10,000–₹19,999</v>
      </c>
      <c r="H424" s="5">
        <v>0.64</v>
      </c>
      <c r="I424">
        <v>19</v>
      </c>
      <c r="J424" t="str">
        <f t="shared" si="32"/>
        <v>14-26%</v>
      </c>
      <c r="K424">
        <v>4.2</v>
      </c>
      <c r="L424" s="8">
        <v>13246</v>
      </c>
      <c r="M424">
        <f>Table1[[#This Row],[actual_price]]*Table1[[#This Row],[rating_count]]</f>
        <v>211922754</v>
      </c>
      <c r="N424" t="s">
        <v>2685</v>
      </c>
      <c r="O424" t="str">
        <f t="shared" si="33"/>
        <v>AE4755NP2P2WIA3W6UZ4GBQUMYJQ</v>
      </c>
      <c r="P424" t="s">
        <v>2686</v>
      </c>
      <c r="Q424" t="str">
        <f t="shared" si="34"/>
        <v>R225TDOAW3E40Y</v>
      </c>
      <c r="R424" t="s">
        <v>2687</v>
      </c>
      <c r="S424" t="s">
        <v>2688</v>
      </c>
      <c r="T424" t="s">
        <v>2689</v>
      </c>
      <c r="U424" t="s">
        <v>2690</v>
      </c>
      <c r="V424">
        <f>IF(Table1[[#This Row],[rating_count]]&lt;=1000,1,0)</f>
        <v>0</v>
      </c>
      <c r="W424">
        <f>Table1[[#This Row],[rating]]*LOG10(Table1[[#This Row],[rating_count]]+1)</f>
        <v>17.312893652515708</v>
      </c>
    </row>
    <row r="425" spans="1:23" x14ac:dyDescent="0.3">
      <c r="A425" t="s">
        <v>3005</v>
      </c>
      <c r="B425" t="s">
        <v>3006</v>
      </c>
      <c r="C425" t="s">
        <v>2815</v>
      </c>
      <c r="D425" t="str">
        <f t="shared" si="30"/>
        <v>Electronics</v>
      </c>
      <c r="E425">
        <v>134</v>
      </c>
      <c r="F425">
        <v>699</v>
      </c>
      <c r="G425" t="str">
        <f t="shared" si="31"/>
        <v>₹0–₹999</v>
      </c>
      <c r="H425" s="5">
        <v>0.64</v>
      </c>
      <c r="I425">
        <v>81</v>
      </c>
      <c r="J425" t="str">
        <f t="shared" si="32"/>
        <v>79-94%</v>
      </c>
      <c r="K425">
        <v>4.0999999999999996</v>
      </c>
      <c r="L425" s="8">
        <v>16685</v>
      </c>
      <c r="M425">
        <f>Table1[[#This Row],[actual_price]]*Table1[[#This Row],[rating_count]]</f>
        <v>11662815</v>
      </c>
      <c r="N425" t="s">
        <v>3007</v>
      </c>
      <c r="O425" t="str">
        <f t="shared" si="33"/>
        <v>AE55KTFVNXYFD5FPYWP2OUPEYNPQ</v>
      </c>
      <c r="P425" t="s">
        <v>3008</v>
      </c>
      <c r="Q425" t="str">
        <f t="shared" si="34"/>
        <v>R23YK9FCYDZ8D5</v>
      </c>
      <c r="R425" t="s">
        <v>3009</v>
      </c>
      <c r="S425" t="s">
        <v>3010</v>
      </c>
      <c r="T425" t="s">
        <v>3011</v>
      </c>
      <c r="U425" t="s">
        <v>3012</v>
      </c>
      <c r="V425">
        <f>IF(Table1[[#This Row],[rating_count]]&lt;=1000,1,0)</f>
        <v>0</v>
      </c>
      <c r="W425">
        <f>Table1[[#This Row],[rating]]*LOG10(Table1[[#This Row],[rating_count]]+1)</f>
        <v>17.311644180915991</v>
      </c>
    </row>
    <row r="426" spans="1:23" x14ac:dyDescent="0.3">
      <c r="A426" t="s">
        <v>765</v>
      </c>
      <c r="B426" t="s">
        <v>766</v>
      </c>
      <c r="C426" t="s">
        <v>15</v>
      </c>
      <c r="D426" t="str">
        <f t="shared" si="30"/>
        <v>Computers&amp;Accessories</v>
      </c>
      <c r="E426">
        <v>349</v>
      </c>
      <c r="F426">
        <v>999</v>
      </c>
      <c r="G426" t="str">
        <f t="shared" si="31"/>
        <v>₹0–₹999</v>
      </c>
      <c r="H426" s="5">
        <v>0.64</v>
      </c>
      <c r="I426">
        <v>65</v>
      </c>
      <c r="J426" t="str">
        <f t="shared" si="32"/>
        <v>53-65%</v>
      </c>
      <c r="K426">
        <v>4.2</v>
      </c>
      <c r="L426" s="8">
        <v>13120</v>
      </c>
      <c r="M426">
        <f>Table1[[#This Row],[actual_price]]*Table1[[#This Row],[rating_count]]</f>
        <v>13106880</v>
      </c>
      <c r="N426" t="s">
        <v>767</v>
      </c>
      <c r="O426" t="str">
        <f t="shared" si="33"/>
        <v>AGKNFVSMZCSEFHPASWFBOIYKRZJA</v>
      </c>
      <c r="P426" t="s">
        <v>768</v>
      </c>
      <c r="Q426" t="str">
        <f t="shared" si="34"/>
        <v>R3JCOBHM1JXUQ0</v>
      </c>
      <c r="R426" t="s">
        <v>769</v>
      </c>
      <c r="S426" t="s">
        <v>770</v>
      </c>
      <c r="T426" t="s">
        <v>771</v>
      </c>
      <c r="U426" t="s">
        <v>772</v>
      </c>
      <c r="V426">
        <f>IF(Table1[[#This Row],[rating_count]]&lt;=1000,1,0)</f>
        <v>0</v>
      </c>
      <c r="W426">
        <f>Table1[[#This Row],[rating]]*LOG10(Table1[[#This Row],[rating_count]]+1)</f>
        <v>17.295461129065423</v>
      </c>
    </row>
    <row r="427" spans="1:23" x14ac:dyDescent="0.3">
      <c r="A427" t="s">
        <v>1195</v>
      </c>
      <c r="B427" t="s">
        <v>1196</v>
      </c>
      <c r="C427" t="s">
        <v>15</v>
      </c>
      <c r="D427" t="str">
        <f t="shared" si="30"/>
        <v>Computers&amp;Accessories</v>
      </c>
      <c r="E427">
        <v>399</v>
      </c>
      <c r="F427">
        <v>1299</v>
      </c>
      <c r="G427" t="str">
        <f t="shared" si="31"/>
        <v>₹1,000–₹4,999</v>
      </c>
      <c r="H427" s="5">
        <v>0.64</v>
      </c>
      <c r="I427">
        <v>69</v>
      </c>
      <c r="J427" t="str">
        <f t="shared" si="32"/>
        <v>66-78%</v>
      </c>
      <c r="K427">
        <v>4.2</v>
      </c>
      <c r="L427" s="8">
        <v>13120</v>
      </c>
      <c r="M427">
        <f>Table1[[#This Row],[actual_price]]*Table1[[#This Row],[rating_count]]</f>
        <v>17042880</v>
      </c>
      <c r="N427" t="s">
        <v>767</v>
      </c>
      <c r="O427" t="str">
        <f t="shared" si="33"/>
        <v>AGKNFVSMZCSEFHPASWFBOIYKRZJA</v>
      </c>
      <c r="P427" t="s">
        <v>768</v>
      </c>
      <c r="Q427" t="str">
        <f t="shared" si="34"/>
        <v>R3JCOBHM1JXUQ0</v>
      </c>
      <c r="R427" t="s">
        <v>769</v>
      </c>
      <c r="S427" t="s">
        <v>770</v>
      </c>
      <c r="T427" t="s">
        <v>1197</v>
      </c>
      <c r="U427" t="s">
        <v>1198</v>
      </c>
      <c r="V427">
        <f>IF(Table1[[#This Row],[rating_count]]&lt;=1000,1,0)</f>
        <v>0</v>
      </c>
      <c r="W427">
        <f>Table1[[#This Row],[rating]]*LOG10(Table1[[#This Row],[rating_count]]+1)</f>
        <v>17.295461129065423</v>
      </c>
    </row>
    <row r="428" spans="1:23" x14ac:dyDescent="0.3">
      <c r="A428" t="s">
        <v>7353</v>
      </c>
      <c r="B428" t="s">
        <v>7354</v>
      </c>
      <c r="C428" t="s">
        <v>7054</v>
      </c>
      <c r="D428" t="str">
        <f t="shared" si="30"/>
        <v>Home&amp;Kitchen</v>
      </c>
      <c r="E428">
        <v>549</v>
      </c>
      <c r="F428">
        <v>1090</v>
      </c>
      <c r="G428" t="str">
        <f t="shared" si="31"/>
        <v>₹1,000–₹4,999</v>
      </c>
      <c r="H428" s="5">
        <v>0.64</v>
      </c>
      <c r="I428">
        <v>50</v>
      </c>
      <c r="J428" t="str">
        <f t="shared" si="32"/>
        <v>40-52%</v>
      </c>
      <c r="K428">
        <v>4.2</v>
      </c>
      <c r="L428" s="8">
        <v>13029</v>
      </c>
      <c r="M428">
        <f>Table1[[#This Row],[actual_price]]*Table1[[#This Row],[rating_count]]</f>
        <v>14201610</v>
      </c>
      <c r="N428" t="s">
        <v>7355</v>
      </c>
      <c r="O428" t="str">
        <f t="shared" si="33"/>
        <v>AFQJZK36S3SRAAAD3376U4KTPU6Q</v>
      </c>
      <c r="P428" t="s">
        <v>7356</v>
      </c>
      <c r="Q428" t="str">
        <f t="shared" si="34"/>
        <v>R3K3UN3YSLI8K9</v>
      </c>
      <c r="R428" t="s">
        <v>7357</v>
      </c>
      <c r="S428" t="s">
        <v>7358</v>
      </c>
      <c r="T428" t="s">
        <v>7359</v>
      </c>
      <c r="U428" t="s">
        <v>7360</v>
      </c>
      <c r="V428">
        <f>IF(Table1[[#This Row],[rating_count]]&lt;=1000,1,0)</f>
        <v>0</v>
      </c>
      <c r="W428">
        <f>Table1[[#This Row],[rating]]*LOG10(Table1[[#This Row],[rating_count]]+1)</f>
        <v>17.282766545992857</v>
      </c>
    </row>
    <row r="429" spans="1:23" x14ac:dyDescent="0.3">
      <c r="A429" t="s">
        <v>7846</v>
      </c>
      <c r="B429" t="s">
        <v>7847</v>
      </c>
      <c r="C429" t="s">
        <v>7063</v>
      </c>
      <c r="D429" t="str">
        <f t="shared" si="30"/>
        <v>Home&amp;Kitchen</v>
      </c>
      <c r="E429">
        <v>3199</v>
      </c>
      <c r="F429">
        <v>4999</v>
      </c>
      <c r="G429" t="str">
        <f t="shared" si="31"/>
        <v>₹1,000–₹4,999</v>
      </c>
      <c r="H429" s="5">
        <v>0.64</v>
      </c>
      <c r="I429">
        <v>36</v>
      </c>
      <c r="J429" t="str">
        <f t="shared" si="32"/>
        <v>27-39%</v>
      </c>
      <c r="K429">
        <v>4</v>
      </c>
      <c r="L429" s="8">
        <v>20869</v>
      </c>
      <c r="M429">
        <f>Table1[[#This Row],[actual_price]]*Table1[[#This Row],[rating_count]]</f>
        <v>104324131</v>
      </c>
      <c r="N429" t="s">
        <v>7848</v>
      </c>
      <c r="O429" t="str">
        <f t="shared" si="33"/>
        <v>AHF3WL6GGYYJSX6HUJCDG67S4EYQ</v>
      </c>
      <c r="P429" t="s">
        <v>7849</v>
      </c>
      <c r="Q429" t="str">
        <f t="shared" si="34"/>
        <v>R2PD0ZPWRGTUJG</v>
      </c>
      <c r="R429" t="s">
        <v>7850</v>
      </c>
      <c r="S429" t="s">
        <v>7851</v>
      </c>
      <c r="T429" t="s">
        <v>7852</v>
      </c>
      <c r="U429" t="s">
        <v>7853</v>
      </c>
      <c r="V429">
        <f>IF(Table1[[#This Row],[rating_count]]&lt;=1000,1,0)</f>
        <v>0</v>
      </c>
      <c r="W429">
        <f>Table1[[#This Row],[rating]]*LOG10(Table1[[#This Row],[rating_count]]+1)</f>
        <v>17.278089796261817</v>
      </c>
    </row>
    <row r="430" spans="1:23" x14ac:dyDescent="0.3">
      <c r="A430" t="s">
        <v>9187</v>
      </c>
      <c r="B430" t="s">
        <v>9188</v>
      </c>
      <c r="C430" t="s">
        <v>7196</v>
      </c>
      <c r="D430" t="str">
        <f t="shared" si="30"/>
        <v>Home&amp;Kitchen</v>
      </c>
      <c r="E430">
        <v>4995</v>
      </c>
      <c r="F430">
        <v>20049</v>
      </c>
      <c r="G430" t="str">
        <f t="shared" si="31"/>
        <v>₹20,000–₹29,999</v>
      </c>
      <c r="H430" s="5">
        <v>0.64</v>
      </c>
      <c r="I430">
        <v>75</v>
      </c>
      <c r="J430" t="str">
        <f t="shared" si="32"/>
        <v>66-78%</v>
      </c>
      <c r="K430">
        <v>4.8</v>
      </c>
      <c r="L430" s="8">
        <v>3964</v>
      </c>
      <c r="M430">
        <f>Table1[[#This Row],[actual_price]]*Table1[[#This Row],[rating_count]]</f>
        <v>79474236</v>
      </c>
      <c r="N430" t="s">
        <v>9189</v>
      </c>
      <c r="O430" t="str">
        <f t="shared" si="33"/>
        <v>AGXJAYXZKJ6NCPSLX57MXJLQ3F6Q</v>
      </c>
      <c r="P430" t="s">
        <v>9190</v>
      </c>
      <c r="Q430" t="str">
        <f t="shared" si="34"/>
        <v>R2FHIBV8JE4CTB</v>
      </c>
      <c r="R430" t="s">
        <v>9191</v>
      </c>
      <c r="S430" t="s">
        <v>9192</v>
      </c>
      <c r="T430" t="s">
        <v>9193</v>
      </c>
      <c r="U430" t="s">
        <v>9194</v>
      </c>
      <c r="V430">
        <f>IF(Table1[[#This Row],[rating_count]]&lt;=1000,1,0)</f>
        <v>0</v>
      </c>
      <c r="W430">
        <f>Table1[[#This Row],[rating]]*LOG10(Table1[[#This Row],[rating_count]]+1)</f>
        <v>17.27156731993739</v>
      </c>
    </row>
    <row r="431" spans="1:23" x14ac:dyDescent="0.3">
      <c r="A431" t="s">
        <v>5139</v>
      </c>
      <c r="B431" t="s">
        <v>5140</v>
      </c>
      <c r="C431" t="s">
        <v>5141</v>
      </c>
      <c r="D431" t="str">
        <f t="shared" si="30"/>
        <v>Computers&amp;Accessories</v>
      </c>
      <c r="E431">
        <v>238</v>
      </c>
      <c r="F431">
        <v>699</v>
      </c>
      <c r="G431" t="str">
        <f t="shared" si="31"/>
        <v>₹0–₹999</v>
      </c>
      <c r="H431" s="5">
        <v>0.64</v>
      </c>
      <c r="I431">
        <v>66</v>
      </c>
      <c r="J431" t="str">
        <f t="shared" si="32"/>
        <v>66-78%</v>
      </c>
      <c r="K431">
        <v>4.4000000000000004</v>
      </c>
      <c r="L431" s="8">
        <v>8372</v>
      </c>
      <c r="M431">
        <f>Table1[[#This Row],[actual_price]]*Table1[[#This Row],[rating_count]]</f>
        <v>5852028</v>
      </c>
      <c r="N431" t="s">
        <v>5142</v>
      </c>
      <c r="O431" t="str">
        <f t="shared" si="33"/>
        <v>AEMEBARDKUUI7MQSY2HXMC2DCT4A</v>
      </c>
      <c r="P431" t="s">
        <v>5143</v>
      </c>
      <c r="Q431" t="str">
        <f t="shared" si="34"/>
        <v>R1ORJ2TKW4MHLY</v>
      </c>
      <c r="R431" t="s">
        <v>5144</v>
      </c>
      <c r="S431" t="s">
        <v>5145</v>
      </c>
      <c r="T431" t="s">
        <v>5146</v>
      </c>
      <c r="U431" t="s">
        <v>5147</v>
      </c>
      <c r="V431">
        <f>IF(Table1[[#This Row],[rating_count]]&lt;=1000,1,0)</f>
        <v>0</v>
      </c>
      <c r="W431">
        <f>Table1[[#This Row],[rating]]*LOG10(Table1[[#This Row],[rating_count]]+1)</f>
        <v>17.260676801316492</v>
      </c>
    </row>
    <row r="432" spans="1:23" x14ac:dyDescent="0.3">
      <c r="A432" t="s">
        <v>4904</v>
      </c>
      <c r="B432" t="s">
        <v>4905</v>
      </c>
      <c r="C432" t="s">
        <v>3947</v>
      </c>
      <c r="D432" t="str">
        <f t="shared" si="30"/>
        <v>Computers&amp;Accessories</v>
      </c>
      <c r="E432">
        <v>849</v>
      </c>
      <c r="F432">
        <v>4999</v>
      </c>
      <c r="G432" t="str">
        <f t="shared" si="31"/>
        <v>₹1,000–₹4,999</v>
      </c>
      <c r="H432" s="5">
        <v>0.64</v>
      </c>
      <c r="I432">
        <v>83</v>
      </c>
      <c r="J432" t="str">
        <f t="shared" si="32"/>
        <v>79-94%</v>
      </c>
      <c r="K432">
        <v>4</v>
      </c>
      <c r="L432" s="8">
        <v>20457</v>
      </c>
      <c r="M432">
        <f>Table1[[#This Row],[actual_price]]*Table1[[#This Row],[rating_count]]</f>
        <v>102264543</v>
      </c>
      <c r="N432" t="s">
        <v>4906</v>
      </c>
      <c r="O432" t="str">
        <f t="shared" si="33"/>
        <v>AHB4AEOCLEVH2JSTXPU737KTXS4Q</v>
      </c>
      <c r="P432" t="s">
        <v>4907</v>
      </c>
      <c r="Q432" t="str">
        <f t="shared" si="34"/>
        <v>R1GJXMBEY4O49A</v>
      </c>
      <c r="R432" t="s">
        <v>4908</v>
      </c>
      <c r="S432" t="s">
        <v>4909</v>
      </c>
      <c r="T432" t="s">
        <v>4910</v>
      </c>
      <c r="U432" t="s">
        <v>4911</v>
      </c>
      <c r="V432">
        <f>IF(Table1[[#This Row],[rating_count]]&lt;=1000,1,0)</f>
        <v>0</v>
      </c>
      <c r="W432">
        <f>Table1[[#This Row],[rating]]*LOG10(Table1[[#This Row],[rating_count]]+1)</f>
        <v>17.243452697090177</v>
      </c>
    </row>
    <row r="433" spans="1:23" x14ac:dyDescent="0.3">
      <c r="A433" t="s">
        <v>2882</v>
      </c>
      <c r="B433" t="s">
        <v>2883</v>
      </c>
      <c r="C433" t="s">
        <v>2464</v>
      </c>
      <c r="D433" t="str">
        <f t="shared" si="30"/>
        <v>Electronics</v>
      </c>
      <c r="E433">
        <v>599</v>
      </c>
      <c r="F433">
        <v>1800</v>
      </c>
      <c r="G433" t="str">
        <f t="shared" si="31"/>
        <v>₹1,000–₹4,999</v>
      </c>
      <c r="H433" s="5">
        <v>0.64</v>
      </c>
      <c r="I433">
        <v>67</v>
      </c>
      <c r="J433" t="str">
        <f t="shared" si="32"/>
        <v>66-78%</v>
      </c>
      <c r="K433">
        <v>3.5</v>
      </c>
      <c r="L433" s="8">
        <v>83996</v>
      </c>
      <c r="M433">
        <f>Table1[[#This Row],[actual_price]]*Table1[[#This Row],[rating_count]]</f>
        <v>151192800</v>
      </c>
      <c r="N433" t="s">
        <v>2884</v>
      </c>
      <c r="O433" t="str">
        <f t="shared" si="33"/>
        <v>AHCZZTKJ5WN7WJSQU3HWL2LK6XQA</v>
      </c>
      <c r="P433" t="s">
        <v>2885</v>
      </c>
      <c r="Q433" t="str">
        <f t="shared" si="34"/>
        <v>R1Z1YO987IN6WA</v>
      </c>
      <c r="R433" t="s">
        <v>2886</v>
      </c>
      <c r="S433" t="s">
        <v>2887</v>
      </c>
      <c r="T433" t="s">
        <v>2888</v>
      </c>
      <c r="U433" t="s">
        <v>2889</v>
      </c>
      <c r="V433">
        <f>IF(Table1[[#This Row],[rating_count]]&lt;=1000,1,0)</f>
        <v>0</v>
      </c>
      <c r="W433">
        <f>Table1[[#This Row],[rating]]*LOG10(Table1[[#This Row],[rating_count]]+1)</f>
        <v>17.234923213436918</v>
      </c>
    </row>
    <row r="434" spans="1:23" x14ac:dyDescent="0.3">
      <c r="A434" t="s">
        <v>2711</v>
      </c>
      <c r="B434" t="s">
        <v>2712</v>
      </c>
      <c r="C434" t="s">
        <v>2401</v>
      </c>
      <c r="D434" t="str">
        <f t="shared" si="30"/>
        <v>Electronics</v>
      </c>
      <c r="E434">
        <v>19999</v>
      </c>
      <c r="F434">
        <v>24999</v>
      </c>
      <c r="G434" t="str">
        <f t="shared" si="31"/>
        <v>₹20,000–₹29,999</v>
      </c>
      <c r="H434" s="5">
        <v>0.64</v>
      </c>
      <c r="I434">
        <v>20</v>
      </c>
      <c r="J434" t="str">
        <f t="shared" si="32"/>
        <v>14-26%</v>
      </c>
      <c r="K434">
        <v>3.9</v>
      </c>
      <c r="L434" s="8">
        <v>25824</v>
      </c>
      <c r="M434">
        <f>Table1[[#This Row],[actual_price]]*Table1[[#This Row],[rating_count]]</f>
        <v>645574176</v>
      </c>
      <c r="N434" t="s">
        <v>2713</v>
      </c>
      <c r="O434" t="str">
        <f t="shared" si="33"/>
        <v>AHALPOEUQFGXEZR6NQ64ZI3EIYXA</v>
      </c>
      <c r="P434" t="s">
        <v>2714</v>
      </c>
      <c r="Q434" t="str">
        <f t="shared" si="34"/>
        <v>R1S5FUVJK5BDKV</v>
      </c>
      <c r="R434" t="s">
        <v>2715</v>
      </c>
      <c r="S434" t="s">
        <v>2716</v>
      </c>
      <c r="T434" t="s">
        <v>2717</v>
      </c>
      <c r="U434" t="s">
        <v>2718</v>
      </c>
      <c r="V434">
        <f>IF(Table1[[#This Row],[rating_count]]&lt;=1000,1,0)</f>
        <v>0</v>
      </c>
      <c r="W434">
        <f>Table1[[#This Row],[rating]]*LOG10(Table1[[#This Row],[rating_count]]+1)</f>
        <v>17.206957287747468</v>
      </c>
    </row>
    <row r="435" spans="1:23" x14ac:dyDescent="0.3">
      <c r="A435" t="s">
        <v>2951</v>
      </c>
      <c r="B435" t="s">
        <v>2952</v>
      </c>
      <c r="C435" t="s">
        <v>2401</v>
      </c>
      <c r="D435" t="str">
        <f t="shared" si="30"/>
        <v>Electronics</v>
      </c>
      <c r="E435">
        <v>20999</v>
      </c>
      <c r="F435">
        <v>26999</v>
      </c>
      <c r="G435" t="str">
        <f t="shared" si="31"/>
        <v>₹20,000–₹29,999</v>
      </c>
      <c r="H435" s="5">
        <v>0.64</v>
      </c>
      <c r="I435">
        <v>22</v>
      </c>
      <c r="J435" t="str">
        <f t="shared" si="32"/>
        <v>14-26%</v>
      </c>
      <c r="K435">
        <v>3.9</v>
      </c>
      <c r="L435" s="8">
        <v>25824</v>
      </c>
      <c r="M435">
        <f>Table1[[#This Row],[actual_price]]*Table1[[#This Row],[rating_count]]</f>
        <v>697222176</v>
      </c>
      <c r="N435" t="s">
        <v>2713</v>
      </c>
      <c r="O435" t="str">
        <f t="shared" si="33"/>
        <v>AHALPOEUQFGXEZR6NQ64ZI3EIYXA</v>
      </c>
      <c r="P435" t="s">
        <v>2714</v>
      </c>
      <c r="Q435" t="str">
        <f t="shared" si="34"/>
        <v>R1S5FUVJK5BDKV</v>
      </c>
      <c r="R435" t="s">
        <v>2715</v>
      </c>
      <c r="S435" t="s">
        <v>2716</v>
      </c>
      <c r="T435" t="s">
        <v>2953</v>
      </c>
      <c r="U435" t="s">
        <v>2954</v>
      </c>
      <c r="V435">
        <f>IF(Table1[[#This Row],[rating_count]]&lt;=1000,1,0)</f>
        <v>0</v>
      </c>
      <c r="W435">
        <f>Table1[[#This Row],[rating]]*LOG10(Table1[[#This Row],[rating_count]]+1)</f>
        <v>17.206957287747468</v>
      </c>
    </row>
    <row r="436" spans="1:23" x14ac:dyDescent="0.3">
      <c r="A436" t="s">
        <v>2994</v>
      </c>
      <c r="B436" t="s">
        <v>2995</v>
      </c>
      <c r="C436" t="s">
        <v>2401</v>
      </c>
      <c r="D436" t="str">
        <f t="shared" si="30"/>
        <v>Electronics</v>
      </c>
      <c r="E436">
        <v>22999</v>
      </c>
      <c r="F436">
        <v>28999</v>
      </c>
      <c r="G436" t="str">
        <f t="shared" si="31"/>
        <v>₹20,000–₹29,999</v>
      </c>
      <c r="H436" s="5">
        <v>0.64</v>
      </c>
      <c r="I436">
        <v>21</v>
      </c>
      <c r="J436" t="str">
        <f t="shared" si="32"/>
        <v>14-26%</v>
      </c>
      <c r="K436">
        <v>3.9</v>
      </c>
      <c r="L436" s="8">
        <v>25824</v>
      </c>
      <c r="M436">
        <f>Table1[[#This Row],[actual_price]]*Table1[[#This Row],[rating_count]]</f>
        <v>748870176</v>
      </c>
      <c r="N436" t="s">
        <v>2713</v>
      </c>
      <c r="O436" t="str">
        <f t="shared" si="33"/>
        <v>AHALPOEUQFGXEZR6NQ64ZI3EIYXA</v>
      </c>
      <c r="P436" t="s">
        <v>2714</v>
      </c>
      <c r="Q436" t="str">
        <f t="shared" si="34"/>
        <v>R1S5FUVJK5BDKV</v>
      </c>
      <c r="R436" t="s">
        <v>2715</v>
      </c>
      <c r="S436" t="s">
        <v>2716</v>
      </c>
      <c r="T436" t="s">
        <v>2717</v>
      </c>
      <c r="U436" t="s">
        <v>2996</v>
      </c>
      <c r="V436">
        <f>IF(Table1[[#This Row],[rating_count]]&lt;=1000,1,0)</f>
        <v>0</v>
      </c>
      <c r="W436">
        <f>Table1[[#This Row],[rating]]*LOG10(Table1[[#This Row],[rating_count]]+1)</f>
        <v>17.206957287747468</v>
      </c>
    </row>
    <row r="437" spans="1:23" x14ac:dyDescent="0.3">
      <c r="A437" t="s">
        <v>5815</v>
      </c>
      <c r="B437" t="s">
        <v>5816</v>
      </c>
      <c r="C437" t="s">
        <v>4344</v>
      </c>
      <c r="D437" t="str">
        <f t="shared" si="30"/>
        <v>Computers&amp;Accessories</v>
      </c>
      <c r="E437">
        <v>199</v>
      </c>
      <c r="F437">
        <v>499</v>
      </c>
      <c r="G437" t="str">
        <f t="shared" si="31"/>
        <v>₹0–₹999</v>
      </c>
      <c r="H437" s="5">
        <v>0.64</v>
      </c>
      <c r="I437">
        <v>60</v>
      </c>
      <c r="J437" t="str">
        <f t="shared" si="32"/>
        <v>53-65%</v>
      </c>
      <c r="K437">
        <v>4.3</v>
      </c>
      <c r="L437" s="8">
        <v>9998</v>
      </c>
      <c r="M437">
        <f>Table1[[#This Row],[actual_price]]*Table1[[#This Row],[rating_count]]</f>
        <v>4989002</v>
      </c>
      <c r="N437" t="s">
        <v>5817</v>
      </c>
      <c r="O437" t="str">
        <f t="shared" si="33"/>
        <v>AG7KK4DGWS4RKQ2S7Z7KDSWSNT6A</v>
      </c>
      <c r="P437" t="s">
        <v>5818</v>
      </c>
      <c r="Q437" t="str">
        <f t="shared" si="34"/>
        <v>R272I3YE9KXOQX</v>
      </c>
      <c r="R437" t="s">
        <v>5819</v>
      </c>
      <c r="S437" t="s">
        <v>5820</v>
      </c>
      <c r="T437" t="s">
        <v>5821</v>
      </c>
      <c r="U437" t="s">
        <v>5822</v>
      </c>
      <c r="V437">
        <f>IF(Table1[[#This Row],[rating_count]]&lt;=1000,1,0)</f>
        <v>0</v>
      </c>
      <c r="W437">
        <f>Table1[[#This Row],[rating]]*LOG10(Table1[[#This Row],[rating_count]]+1)</f>
        <v>17.199813244034825</v>
      </c>
    </row>
    <row r="438" spans="1:23" x14ac:dyDescent="0.3">
      <c r="A438" t="s">
        <v>5624</v>
      </c>
      <c r="B438" t="s">
        <v>5625</v>
      </c>
      <c r="C438" t="s">
        <v>5141</v>
      </c>
      <c r="D438" t="str">
        <f t="shared" si="30"/>
        <v>Computers&amp;Accessories</v>
      </c>
      <c r="E438">
        <v>287</v>
      </c>
      <c r="F438">
        <v>499</v>
      </c>
      <c r="G438" t="str">
        <f t="shared" si="31"/>
        <v>₹0–₹999</v>
      </c>
      <c r="H438" s="5">
        <v>0.64</v>
      </c>
      <c r="I438">
        <v>42</v>
      </c>
      <c r="J438" t="str">
        <f t="shared" si="32"/>
        <v>40-52%</v>
      </c>
      <c r="K438">
        <v>4.4000000000000004</v>
      </c>
      <c r="L438" s="8">
        <v>8076</v>
      </c>
      <c r="M438">
        <f>Table1[[#This Row],[actual_price]]*Table1[[#This Row],[rating_count]]</f>
        <v>4029924</v>
      </c>
      <c r="N438" t="s">
        <v>5626</v>
      </c>
      <c r="O438" t="str">
        <f t="shared" si="33"/>
        <v>AGFSOG7QWOQRQTDVWUVK4WPOPHSA</v>
      </c>
      <c r="P438" t="s">
        <v>5627</v>
      </c>
      <c r="Q438" t="str">
        <f t="shared" si="34"/>
        <v>R3J8OMTJB5P038</v>
      </c>
      <c r="R438" t="s">
        <v>5628</v>
      </c>
      <c r="S438" t="s">
        <v>5629</v>
      </c>
      <c r="T438" t="s">
        <v>5630</v>
      </c>
      <c r="U438" t="s">
        <v>5631</v>
      </c>
      <c r="V438">
        <f>IF(Table1[[#This Row],[rating_count]]&lt;=1000,1,0)</f>
        <v>0</v>
      </c>
      <c r="W438">
        <f>Table1[[#This Row],[rating]]*LOG10(Table1[[#This Row],[rating_count]]+1)</f>
        <v>17.191900364677846</v>
      </c>
    </row>
    <row r="439" spans="1:23" x14ac:dyDescent="0.3">
      <c r="A439" t="s">
        <v>5207</v>
      </c>
      <c r="B439" t="s">
        <v>5208</v>
      </c>
      <c r="C439" t="s">
        <v>5086</v>
      </c>
      <c r="D439" t="str">
        <f t="shared" si="30"/>
        <v>OfficeProducts</v>
      </c>
      <c r="E439">
        <v>125</v>
      </c>
      <c r="F439">
        <v>180</v>
      </c>
      <c r="G439" t="str">
        <f t="shared" si="31"/>
        <v>₹0–₹999</v>
      </c>
      <c r="H439" s="5">
        <v>0.64</v>
      </c>
      <c r="I439">
        <v>31</v>
      </c>
      <c r="J439" t="str">
        <f t="shared" si="32"/>
        <v>27-39%</v>
      </c>
      <c r="K439">
        <v>4.4000000000000004</v>
      </c>
      <c r="L439" s="8">
        <v>8053</v>
      </c>
      <c r="M439">
        <f>Table1[[#This Row],[actual_price]]*Table1[[#This Row],[rating_count]]</f>
        <v>1449540</v>
      </c>
      <c r="N439" t="s">
        <v>5209</v>
      </c>
      <c r="O439" t="str">
        <f t="shared" si="33"/>
        <v>AGKET6EBMS4XL3NJXMR2JOPTFO5A</v>
      </c>
      <c r="P439" t="s">
        <v>5210</v>
      </c>
      <c r="Q439" t="str">
        <f t="shared" si="34"/>
        <v>R278Z7QRKL9FVR</v>
      </c>
      <c r="R439" t="s">
        <v>5211</v>
      </c>
      <c r="S439" t="s">
        <v>5212</v>
      </c>
      <c r="T439" t="s">
        <v>5213</v>
      </c>
      <c r="U439" t="s">
        <v>5214</v>
      </c>
      <c r="V439">
        <f>IF(Table1[[#This Row],[rating_count]]&lt;=1000,1,0)</f>
        <v>0</v>
      </c>
      <c r="W439">
        <f>Table1[[#This Row],[rating]]*LOG10(Table1[[#This Row],[rating_count]]+1)</f>
        <v>17.186451151194216</v>
      </c>
    </row>
    <row r="440" spans="1:23" x14ac:dyDescent="0.3">
      <c r="A440" t="s">
        <v>7311</v>
      </c>
      <c r="B440" t="s">
        <v>7312</v>
      </c>
      <c r="C440" t="s">
        <v>7063</v>
      </c>
      <c r="D440" t="str">
        <f t="shared" si="30"/>
        <v>Home&amp;Kitchen</v>
      </c>
      <c r="E440">
        <v>3499</v>
      </c>
      <c r="F440">
        <v>5795</v>
      </c>
      <c r="G440" t="str">
        <f t="shared" si="31"/>
        <v>₹5,000–₹9,999</v>
      </c>
      <c r="H440" s="5">
        <v>0.64</v>
      </c>
      <c r="I440">
        <v>40</v>
      </c>
      <c r="J440" t="str">
        <f t="shared" si="32"/>
        <v>40-52%</v>
      </c>
      <c r="K440">
        <v>3.9</v>
      </c>
      <c r="L440" s="8">
        <v>25340</v>
      </c>
      <c r="M440">
        <f>Table1[[#This Row],[actual_price]]*Table1[[#This Row],[rating_count]]</f>
        <v>146845300</v>
      </c>
      <c r="N440" t="s">
        <v>7313</v>
      </c>
      <c r="O440" t="str">
        <f t="shared" si="33"/>
        <v>AHFKBN3ZZECQJAP2WEVEDSPH67CQ</v>
      </c>
      <c r="P440" t="s">
        <v>7314</v>
      </c>
      <c r="Q440" t="str">
        <f t="shared" si="34"/>
        <v>R1MX1ES6AZNSD8</v>
      </c>
      <c r="R440" t="s">
        <v>7315</v>
      </c>
      <c r="S440" t="s">
        <v>7316</v>
      </c>
      <c r="T440" t="s">
        <v>7317</v>
      </c>
      <c r="U440" t="s">
        <v>7318</v>
      </c>
      <c r="V440">
        <f>IF(Table1[[#This Row],[rating_count]]&lt;=1000,1,0)</f>
        <v>0</v>
      </c>
      <c r="W440">
        <f>Table1[[#This Row],[rating]]*LOG10(Table1[[#This Row],[rating_count]]+1)</f>
        <v>17.174912620718999</v>
      </c>
    </row>
    <row r="441" spans="1:23" x14ac:dyDescent="0.3">
      <c r="A441" t="s">
        <v>7449</v>
      </c>
      <c r="B441" t="s">
        <v>7450</v>
      </c>
      <c r="C441" t="s">
        <v>7451</v>
      </c>
      <c r="D441" t="str">
        <f t="shared" si="30"/>
        <v>Home&amp;Kitchen</v>
      </c>
      <c r="E441">
        <v>1819</v>
      </c>
      <c r="F441">
        <v>2490</v>
      </c>
      <c r="G441" t="str">
        <f t="shared" si="31"/>
        <v>₹1,000–₹4,999</v>
      </c>
      <c r="H441" s="5">
        <v>0.64</v>
      </c>
      <c r="I441">
        <v>27</v>
      </c>
      <c r="J441" t="str">
        <f t="shared" si="32"/>
        <v>27-39%</v>
      </c>
      <c r="K441">
        <v>4.4000000000000004</v>
      </c>
      <c r="L441" s="8">
        <v>7946</v>
      </c>
      <c r="M441">
        <f>Table1[[#This Row],[actual_price]]*Table1[[#This Row],[rating_count]]</f>
        <v>19785540</v>
      </c>
      <c r="N441" t="s">
        <v>7452</v>
      </c>
      <c r="O441" t="str">
        <f t="shared" si="33"/>
        <v>AGXV3SLRVNDIMF34OAZ3FYMCV7DQ</v>
      </c>
      <c r="P441" t="s">
        <v>7453</v>
      </c>
      <c r="Q441" t="str">
        <f t="shared" si="34"/>
        <v>ROFN3NUPDY258</v>
      </c>
      <c r="R441" t="s">
        <v>7454</v>
      </c>
      <c r="S441" t="s">
        <v>7455</v>
      </c>
      <c r="T441" t="s">
        <v>7456</v>
      </c>
      <c r="U441" t="s">
        <v>7457</v>
      </c>
      <c r="V441">
        <f>IF(Table1[[#This Row],[rating_count]]&lt;=1000,1,0)</f>
        <v>0</v>
      </c>
      <c r="W441">
        <f>Table1[[#This Row],[rating]]*LOG10(Table1[[#This Row],[rating_count]]+1)</f>
        <v>17.160894137274333</v>
      </c>
    </row>
    <row r="442" spans="1:23" x14ac:dyDescent="0.3">
      <c r="A442" t="s">
        <v>203</v>
      </c>
      <c r="B442" t="s">
        <v>204</v>
      </c>
      <c r="C442" t="s">
        <v>104</v>
      </c>
      <c r="D442" t="str">
        <f t="shared" si="30"/>
        <v>Electronics</v>
      </c>
      <c r="E442">
        <v>199</v>
      </c>
      <c r="F442">
        <v>699</v>
      </c>
      <c r="G442" t="str">
        <f t="shared" si="31"/>
        <v>₹0–₹999</v>
      </c>
      <c r="H442" s="5">
        <v>0.64</v>
      </c>
      <c r="I442">
        <v>72</v>
      </c>
      <c r="J442" t="str">
        <f t="shared" si="32"/>
        <v>66-78%</v>
      </c>
      <c r="K442">
        <v>4.2</v>
      </c>
      <c r="L442" s="8">
        <v>12153</v>
      </c>
      <c r="M442">
        <f>Table1[[#This Row],[actual_price]]*Table1[[#This Row],[rating_count]]</f>
        <v>8494947</v>
      </c>
      <c r="N442" t="s">
        <v>205</v>
      </c>
      <c r="O442" t="str">
        <f t="shared" si="33"/>
        <v>AGVUE2NFN2MQEOQ4PR525B2ZI5PQ</v>
      </c>
      <c r="P442" t="s">
        <v>206</v>
      </c>
      <c r="Q442" t="str">
        <f t="shared" si="34"/>
        <v>R2DIHMHOPYEASB</v>
      </c>
      <c r="R442" t="s">
        <v>207</v>
      </c>
      <c r="S442" t="s">
        <v>208</v>
      </c>
      <c r="T442" t="s">
        <v>209</v>
      </c>
      <c r="U442" t="s">
        <v>210</v>
      </c>
      <c r="V442">
        <f>IF(Table1[[#This Row],[rating_count]]&lt;=1000,1,0)</f>
        <v>0</v>
      </c>
      <c r="W442">
        <f>Table1[[#This Row],[rating]]*LOG10(Table1[[#This Row],[rating_count]]+1)</f>
        <v>17.155820774447452</v>
      </c>
    </row>
    <row r="443" spans="1:23" x14ac:dyDescent="0.3">
      <c r="A443" t="s">
        <v>2122</v>
      </c>
      <c r="B443" t="s">
        <v>2123</v>
      </c>
      <c r="C443" t="s">
        <v>104</v>
      </c>
      <c r="D443" t="str">
        <f t="shared" si="30"/>
        <v>Electronics</v>
      </c>
      <c r="E443">
        <v>379</v>
      </c>
      <c r="F443">
        <v>999</v>
      </c>
      <c r="G443" t="str">
        <f t="shared" si="31"/>
        <v>₹0–₹999</v>
      </c>
      <c r="H443" s="5">
        <v>0.64</v>
      </c>
      <c r="I443">
        <v>62</v>
      </c>
      <c r="J443" t="str">
        <f t="shared" si="32"/>
        <v>53-65%</v>
      </c>
      <c r="K443">
        <v>4.2</v>
      </c>
      <c r="L443" s="8">
        <v>12153</v>
      </c>
      <c r="M443">
        <f>Table1[[#This Row],[actual_price]]*Table1[[#This Row],[rating_count]]</f>
        <v>12140847</v>
      </c>
      <c r="N443" t="s">
        <v>205</v>
      </c>
      <c r="O443" t="str">
        <f t="shared" si="33"/>
        <v>AGVUE2NFN2MQEOQ4PR525B2ZI5PQ</v>
      </c>
      <c r="P443" t="s">
        <v>206</v>
      </c>
      <c r="Q443" t="str">
        <f t="shared" si="34"/>
        <v>R2DIHMHOPYEASB</v>
      </c>
      <c r="R443" t="s">
        <v>207</v>
      </c>
      <c r="S443" t="s">
        <v>208</v>
      </c>
      <c r="T443" t="s">
        <v>2124</v>
      </c>
      <c r="U443" t="s">
        <v>2125</v>
      </c>
      <c r="V443">
        <f>IF(Table1[[#This Row],[rating_count]]&lt;=1000,1,0)</f>
        <v>0</v>
      </c>
      <c r="W443">
        <f>Table1[[#This Row],[rating]]*LOG10(Table1[[#This Row],[rating_count]]+1)</f>
        <v>17.155820774447452</v>
      </c>
    </row>
    <row r="444" spans="1:23" x14ac:dyDescent="0.3">
      <c r="A444" t="s">
        <v>203</v>
      </c>
      <c r="B444" t="s">
        <v>204</v>
      </c>
      <c r="C444" t="s">
        <v>104</v>
      </c>
      <c r="D444" t="str">
        <f t="shared" si="30"/>
        <v>Electronics</v>
      </c>
      <c r="E444">
        <v>199</v>
      </c>
      <c r="F444">
        <v>699</v>
      </c>
      <c r="G444" t="str">
        <f t="shared" si="31"/>
        <v>₹0–₹999</v>
      </c>
      <c r="H444" s="5">
        <v>0.64</v>
      </c>
      <c r="I444">
        <v>72</v>
      </c>
      <c r="J444" t="str">
        <f t="shared" si="32"/>
        <v>66-78%</v>
      </c>
      <c r="K444">
        <v>4.2</v>
      </c>
      <c r="L444" s="8">
        <v>12153</v>
      </c>
      <c r="M444">
        <f>Table1[[#This Row],[actual_price]]*Table1[[#This Row],[rating_count]]</f>
        <v>8494947</v>
      </c>
      <c r="N444" t="s">
        <v>205</v>
      </c>
      <c r="O444" t="str">
        <f t="shared" si="33"/>
        <v>AGVUE2NFN2MQEOQ4PR525B2ZI5PQ</v>
      </c>
      <c r="P444" t="s">
        <v>206</v>
      </c>
      <c r="Q444" t="str">
        <f t="shared" si="34"/>
        <v>R2DIHMHOPYEASB</v>
      </c>
      <c r="R444" t="s">
        <v>207</v>
      </c>
      <c r="S444" t="s">
        <v>208</v>
      </c>
      <c r="T444" t="s">
        <v>209</v>
      </c>
      <c r="U444" t="s">
        <v>4859</v>
      </c>
      <c r="V444">
        <f>IF(Table1[[#This Row],[rating_count]]&lt;=1000,1,0)</f>
        <v>0</v>
      </c>
      <c r="W444">
        <f>Table1[[#This Row],[rating]]*LOG10(Table1[[#This Row],[rating_count]]+1)</f>
        <v>17.155820774447452</v>
      </c>
    </row>
    <row r="445" spans="1:23" x14ac:dyDescent="0.3">
      <c r="A445" t="s">
        <v>61</v>
      </c>
      <c r="B445" t="s">
        <v>62</v>
      </c>
      <c r="C445" t="s">
        <v>15</v>
      </c>
      <c r="D445" t="str">
        <f t="shared" si="30"/>
        <v>Computers&amp;Accessories</v>
      </c>
      <c r="E445">
        <v>176.63</v>
      </c>
      <c r="F445">
        <v>499</v>
      </c>
      <c r="G445" t="str">
        <f t="shared" si="31"/>
        <v>₹0–₹999</v>
      </c>
      <c r="H445" s="5">
        <v>0.64</v>
      </c>
      <c r="I445">
        <v>65</v>
      </c>
      <c r="J445" t="str">
        <f t="shared" si="32"/>
        <v>53-65%</v>
      </c>
      <c r="K445">
        <v>4.0999999999999996</v>
      </c>
      <c r="L445" s="8">
        <v>15189</v>
      </c>
      <c r="M445">
        <f>Table1[[#This Row],[actual_price]]*Table1[[#This Row],[rating_count]]</f>
        <v>7579311</v>
      </c>
      <c r="N445" t="s">
        <v>63</v>
      </c>
      <c r="O445" t="str">
        <f t="shared" si="33"/>
        <v>AG7C6DAADCTRQJG2BRS3RIKDT52Q</v>
      </c>
      <c r="P445" t="s">
        <v>64</v>
      </c>
      <c r="Q445" t="str">
        <f t="shared" si="34"/>
        <v>R8E73K2KWJRDS</v>
      </c>
      <c r="R445" t="s">
        <v>65</v>
      </c>
      <c r="S445" t="s">
        <v>66</v>
      </c>
      <c r="T445" t="s">
        <v>2901</v>
      </c>
      <c r="U445" t="s">
        <v>2902</v>
      </c>
      <c r="V445">
        <f>IF(Table1[[#This Row],[rating_count]]&lt;=1000,1,0)</f>
        <v>0</v>
      </c>
      <c r="W445">
        <f>Table1[[#This Row],[rating]]*LOG10(Table1[[#This Row],[rating_count]]+1)</f>
        <v>17.144386872837423</v>
      </c>
    </row>
    <row r="446" spans="1:23" x14ac:dyDescent="0.3">
      <c r="A446" t="s">
        <v>61</v>
      </c>
      <c r="B446" t="s">
        <v>62</v>
      </c>
      <c r="C446" t="s">
        <v>15</v>
      </c>
      <c r="D446" t="str">
        <f t="shared" si="30"/>
        <v>Computers&amp;Accessories</v>
      </c>
      <c r="E446">
        <v>176.63</v>
      </c>
      <c r="F446">
        <v>499</v>
      </c>
      <c r="G446" t="str">
        <f t="shared" si="31"/>
        <v>₹0–₹999</v>
      </c>
      <c r="H446" s="5">
        <v>0.64</v>
      </c>
      <c r="I446">
        <v>65</v>
      </c>
      <c r="J446" t="str">
        <f t="shared" si="32"/>
        <v>53-65%</v>
      </c>
      <c r="K446">
        <v>4.0999999999999996</v>
      </c>
      <c r="L446" s="8">
        <v>15189</v>
      </c>
      <c r="M446">
        <f>Table1[[#This Row],[actual_price]]*Table1[[#This Row],[rating_count]]</f>
        <v>7579311</v>
      </c>
      <c r="N446" t="s">
        <v>63</v>
      </c>
      <c r="O446" t="str">
        <f t="shared" si="33"/>
        <v>AG7C6DAADCTRQJG2BRS3RIKDT52Q</v>
      </c>
      <c r="P446" t="s">
        <v>64</v>
      </c>
      <c r="Q446" t="str">
        <f t="shared" si="34"/>
        <v>R8E73K2KWJRDS</v>
      </c>
      <c r="R446" t="s">
        <v>65</v>
      </c>
      <c r="S446" t="s">
        <v>66</v>
      </c>
      <c r="T446" t="s">
        <v>67</v>
      </c>
      <c r="U446" t="s">
        <v>4377</v>
      </c>
      <c r="V446">
        <f>IF(Table1[[#This Row],[rating_count]]&lt;=1000,1,0)</f>
        <v>0</v>
      </c>
      <c r="W446">
        <f>Table1[[#This Row],[rating]]*LOG10(Table1[[#This Row],[rating_count]]+1)</f>
        <v>17.144386872837423</v>
      </c>
    </row>
    <row r="447" spans="1:23" x14ac:dyDescent="0.3">
      <c r="A447" t="s">
        <v>61</v>
      </c>
      <c r="B447" t="s">
        <v>62</v>
      </c>
      <c r="C447" t="s">
        <v>15</v>
      </c>
      <c r="D447" t="str">
        <f t="shared" si="30"/>
        <v>Computers&amp;Accessories</v>
      </c>
      <c r="E447">
        <v>176.63</v>
      </c>
      <c r="F447">
        <v>499</v>
      </c>
      <c r="G447" t="str">
        <f t="shared" si="31"/>
        <v>₹0–₹999</v>
      </c>
      <c r="H447" s="5">
        <v>0.64</v>
      </c>
      <c r="I447">
        <v>65</v>
      </c>
      <c r="J447" t="str">
        <f t="shared" si="32"/>
        <v>53-65%</v>
      </c>
      <c r="K447">
        <v>4.0999999999999996</v>
      </c>
      <c r="L447" s="8">
        <v>15188</v>
      </c>
      <c r="M447">
        <f>Table1[[#This Row],[actual_price]]*Table1[[#This Row],[rating_count]]</f>
        <v>7578812</v>
      </c>
      <c r="N447" t="s">
        <v>63</v>
      </c>
      <c r="O447" t="str">
        <f t="shared" si="33"/>
        <v>AG7C6DAADCTRQJG2BRS3RIKDT52Q</v>
      </c>
      <c r="P447" t="s">
        <v>64</v>
      </c>
      <c r="Q447" t="str">
        <f t="shared" si="34"/>
        <v>R8E73K2KWJRDS</v>
      </c>
      <c r="R447" t="s">
        <v>65</v>
      </c>
      <c r="S447" t="s">
        <v>66</v>
      </c>
      <c r="T447" t="s">
        <v>67</v>
      </c>
      <c r="U447" t="s">
        <v>68</v>
      </c>
      <c r="V447">
        <f>IF(Table1[[#This Row],[rating_count]]&lt;=1000,1,0)</f>
        <v>0</v>
      </c>
      <c r="W447">
        <f>Table1[[#This Row],[rating]]*LOG10(Table1[[#This Row],[rating_count]]+1)</f>
        <v>17.144269646636662</v>
      </c>
    </row>
    <row r="448" spans="1:23" x14ac:dyDescent="0.3">
      <c r="A448" t="s">
        <v>6260</v>
      </c>
      <c r="B448" t="s">
        <v>6261</v>
      </c>
      <c r="C448" t="s">
        <v>5027</v>
      </c>
      <c r="D448" t="str">
        <f t="shared" si="30"/>
        <v>Computers&amp;Accessories</v>
      </c>
      <c r="E448">
        <v>449</v>
      </c>
      <c r="F448">
        <v>999</v>
      </c>
      <c r="G448" t="str">
        <f t="shared" si="31"/>
        <v>₹0–₹999</v>
      </c>
      <c r="H448" s="5">
        <v>0.64</v>
      </c>
      <c r="I448">
        <v>55.000000000000007</v>
      </c>
      <c r="J448" t="str">
        <f t="shared" si="32"/>
        <v>53-65%</v>
      </c>
      <c r="K448">
        <v>4.3</v>
      </c>
      <c r="L448" s="8">
        <v>9701</v>
      </c>
      <c r="M448">
        <f>Table1[[#This Row],[actual_price]]*Table1[[#This Row],[rating_count]]</f>
        <v>9691299</v>
      </c>
      <c r="N448" t="s">
        <v>6262</v>
      </c>
      <c r="O448" t="str">
        <f t="shared" si="33"/>
        <v>AEWMPPA26KJIWQL2VJLXEGGYGXMA</v>
      </c>
      <c r="P448" t="s">
        <v>6263</v>
      </c>
      <c r="Q448" t="str">
        <f t="shared" si="34"/>
        <v>RS93FM8EGCGVK</v>
      </c>
      <c r="R448" t="s">
        <v>6264</v>
      </c>
      <c r="S448" t="s">
        <v>6265</v>
      </c>
      <c r="T448" t="s">
        <v>6266</v>
      </c>
      <c r="U448" t="s">
        <v>6267</v>
      </c>
      <c r="V448">
        <f>IF(Table1[[#This Row],[rating_count]]&lt;=1000,1,0)</f>
        <v>0</v>
      </c>
      <c r="W448">
        <f>Table1[[#This Row],[rating]]*LOG10(Table1[[#This Row],[rating_count]]+1)</f>
        <v>17.143503462247192</v>
      </c>
    </row>
    <row r="449" spans="1:23" x14ac:dyDescent="0.3">
      <c r="A449" t="s">
        <v>53</v>
      </c>
      <c r="B449" t="s">
        <v>54</v>
      </c>
      <c r="C449" t="s">
        <v>15</v>
      </c>
      <c r="D449" t="str">
        <f t="shared" si="30"/>
        <v>Computers&amp;Accessories</v>
      </c>
      <c r="E449">
        <v>149</v>
      </c>
      <c r="F449">
        <v>1000</v>
      </c>
      <c r="G449" t="str">
        <f t="shared" si="31"/>
        <v>₹1,000–₹4,999</v>
      </c>
      <c r="H449" s="5">
        <v>0.64</v>
      </c>
      <c r="I449">
        <v>85</v>
      </c>
      <c r="J449" t="str">
        <f t="shared" si="32"/>
        <v>79-94%</v>
      </c>
      <c r="K449">
        <v>3.9</v>
      </c>
      <c r="L449" s="8">
        <v>24871</v>
      </c>
      <c r="M449">
        <f>Table1[[#This Row],[actual_price]]*Table1[[#This Row],[rating_count]]</f>
        <v>24871000</v>
      </c>
      <c r="N449" t="s">
        <v>55</v>
      </c>
      <c r="O449" t="str">
        <f t="shared" si="33"/>
        <v>AEQ2YMXSZWEOHK2EHTNLOS56YTZQ</v>
      </c>
      <c r="P449" t="s">
        <v>56</v>
      </c>
      <c r="Q449" t="str">
        <f t="shared" si="34"/>
        <v>R7S8ANNSDPR40</v>
      </c>
      <c r="R449" t="s">
        <v>57</v>
      </c>
      <c r="S449" t="s">
        <v>58</v>
      </c>
      <c r="T449" t="s">
        <v>59</v>
      </c>
      <c r="U449" t="s">
        <v>60</v>
      </c>
      <c r="V449">
        <f>IF(Table1[[#This Row],[rating_count]]&lt;=1000,1,0)</f>
        <v>0</v>
      </c>
      <c r="W449">
        <f>Table1[[#This Row],[rating]]*LOG10(Table1[[#This Row],[rating_count]]+1)</f>
        <v>17.143271765237028</v>
      </c>
    </row>
    <row r="450" spans="1:23" x14ac:dyDescent="0.3">
      <c r="A450" t="s">
        <v>281</v>
      </c>
      <c r="B450" t="s">
        <v>282</v>
      </c>
      <c r="C450" t="s">
        <v>15</v>
      </c>
      <c r="D450" t="str">
        <f t="shared" ref="D450:D513" si="35">IFERROR(LEFT(C450, FIND("|", C450)-1), C450)</f>
        <v>Computers&amp;Accessories</v>
      </c>
      <c r="E450">
        <v>99</v>
      </c>
      <c r="F450">
        <v>666.66</v>
      </c>
      <c r="G450" t="str">
        <f t="shared" ref="G450:G513" si="36">IF(F450&lt;1000,"₹0–₹999",IF(F450&lt;5000,"₹1,000–₹4,999",IF(F450&lt;10000,"₹5,000–₹9,999",IF(F450&lt;20000,"₹10,000–₹19,999",IF(F450&lt;30000,"₹20,000–₹29,999",IF(F450&lt;40000,"₹30,000–₹39,999","₹40,000 and above"))))))</f>
        <v>₹0–₹999</v>
      </c>
      <c r="H450" s="5">
        <v>0.64</v>
      </c>
      <c r="I450">
        <v>85</v>
      </c>
      <c r="J450" t="str">
        <f t="shared" ref="J450:J513" si="37">IF(I450&lt;=13,"0-13%", IF(I450&lt;=26,"14-26%", IF(I450&lt;=39,"27-39%", IF(I450&lt;=52,"40-52%", IF(I450&lt;=65,"53-65%", IF(I450&lt;=78,"66-78%", "79-94%"))))))</f>
        <v>79-94%</v>
      </c>
      <c r="K450">
        <v>3.9</v>
      </c>
      <c r="L450" s="8">
        <v>24871</v>
      </c>
      <c r="M450">
        <f>Table1[[#This Row],[actual_price]]*Table1[[#This Row],[rating_count]]</f>
        <v>16580500.859999999</v>
      </c>
      <c r="N450" t="s">
        <v>55</v>
      </c>
      <c r="O450" t="str">
        <f t="shared" ref="O450:O513" si="38">IFERROR(LEFT(N450, FIND(",", N450)-1), N450)</f>
        <v>AEQ2YMXSZWEOHK2EHTNLOS56YTZQ</v>
      </c>
      <c r="P450" t="s">
        <v>56</v>
      </c>
      <c r="Q450" t="str">
        <f t="shared" ref="Q450:Q513" si="39">IFERROR(LEFT(P450, FIND(",", P450)-1), P450)</f>
        <v>R7S8ANNSDPR40</v>
      </c>
      <c r="R450" t="s">
        <v>57</v>
      </c>
      <c r="S450" t="s">
        <v>283</v>
      </c>
      <c r="T450" t="s">
        <v>284</v>
      </c>
      <c r="U450" t="s">
        <v>285</v>
      </c>
      <c r="V450">
        <f>IF(Table1[[#This Row],[rating_count]]&lt;=1000,1,0)</f>
        <v>0</v>
      </c>
      <c r="W450">
        <f>Table1[[#This Row],[rating]]*LOG10(Table1[[#This Row],[rating_count]]+1)</f>
        <v>17.143271765237028</v>
      </c>
    </row>
    <row r="451" spans="1:23" x14ac:dyDescent="0.3">
      <c r="A451" t="s">
        <v>800</v>
      </c>
      <c r="B451" t="s">
        <v>801</v>
      </c>
      <c r="C451" t="s">
        <v>15</v>
      </c>
      <c r="D451" t="str">
        <f t="shared" si="35"/>
        <v>Computers&amp;Accessories</v>
      </c>
      <c r="E451">
        <v>99</v>
      </c>
      <c r="F451">
        <v>800</v>
      </c>
      <c r="G451" t="str">
        <f t="shared" si="36"/>
        <v>₹0–₹999</v>
      </c>
      <c r="H451" s="5">
        <v>0.64</v>
      </c>
      <c r="I451">
        <v>88</v>
      </c>
      <c r="J451" t="str">
        <f t="shared" si="37"/>
        <v>79-94%</v>
      </c>
      <c r="K451">
        <v>3.9</v>
      </c>
      <c r="L451" s="8">
        <v>24871</v>
      </c>
      <c r="M451">
        <f>Table1[[#This Row],[actual_price]]*Table1[[#This Row],[rating_count]]</f>
        <v>19896800</v>
      </c>
      <c r="N451" t="s">
        <v>55</v>
      </c>
      <c r="O451" t="str">
        <f t="shared" si="38"/>
        <v>AEQ2YMXSZWEOHK2EHTNLOS56YTZQ</v>
      </c>
      <c r="P451" t="s">
        <v>56</v>
      </c>
      <c r="Q451" t="str">
        <f t="shared" si="39"/>
        <v>R7S8ANNSDPR40</v>
      </c>
      <c r="R451" t="s">
        <v>57</v>
      </c>
      <c r="S451" t="s">
        <v>802</v>
      </c>
      <c r="T451" t="s">
        <v>803</v>
      </c>
      <c r="U451" t="s">
        <v>804</v>
      </c>
      <c r="V451">
        <f>IF(Table1[[#This Row],[rating_count]]&lt;=1000,1,0)</f>
        <v>0</v>
      </c>
      <c r="W451">
        <f>Table1[[#This Row],[rating]]*LOG10(Table1[[#This Row],[rating_count]]+1)</f>
        <v>17.143271765237028</v>
      </c>
    </row>
    <row r="452" spans="1:23" x14ac:dyDescent="0.3">
      <c r="A452" t="s">
        <v>53</v>
      </c>
      <c r="B452" t="s">
        <v>54</v>
      </c>
      <c r="C452" t="s">
        <v>15</v>
      </c>
      <c r="D452" t="str">
        <f t="shared" si="35"/>
        <v>Computers&amp;Accessories</v>
      </c>
      <c r="E452">
        <v>149</v>
      </c>
      <c r="F452">
        <v>1000</v>
      </c>
      <c r="G452" t="str">
        <f t="shared" si="36"/>
        <v>₹1,000–₹4,999</v>
      </c>
      <c r="H452" s="5">
        <v>0.64</v>
      </c>
      <c r="I452">
        <v>85</v>
      </c>
      <c r="J452" t="str">
        <f t="shared" si="37"/>
        <v>79-94%</v>
      </c>
      <c r="K452">
        <v>3.9</v>
      </c>
      <c r="L452" s="8">
        <v>24870</v>
      </c>
      <c r="M452">
        <f>Table1[[#This Row],[actual_price]]*Table1[[#This Row],[rating_count]]</f>
        <v>24870000</v>
      </c>
      <c r="N452" t="s">
        <v>2807</v>
      </c>
      <c r="O452" t="str">
        <f t="shared" si="38"/>
        <v>AEQ2YMXSZWEOHK2EHTNLOS56YTZQ</v>
      </c>
      <c r="P452" t="s">
        <v>2808</v>
      </c>
      <c r="Q452" t="str">
        <f t="shared" si="39"/>
        <v>R7S8ANNSDPR40</v>
      </c>
      <c r="R452" t="s">
        <v>2809</v>
      </c>
      <c r="S452" t="s">
        <v>2810</v>
      </c>
      <c r="T452" t="s">
        <v>2811</v>
      </c>
      <c r="U452" t="s">
        <v>2812</v>
      </c>
      <c r="V452">
        <f>IF(Table1[[#This Row],[rating_count]]&lt;=1000,1,0)</f>
        <v>0</v>
      </c>
      <c r="W452">
        <f>Table1[[#This Row],[rating]]*LOG10(Table1[[#This Row],[rating_count]]+1)</f>
        <v>17.143203665263979</v>
      </c>
    </row>
    <row r="453" spans="1:23" x14ac:dyDescent="0.3">
      <c r="A453" t="s">
        <v>281</v>
      </c>
      <c r="B453" t="s">
        <v>282</v>
      </c>
      <c r="C453" t="s">
        <v>15</v>
      </c>
      <c r="D453" t="str">
        <f t="shared" si="35"/>
        <v>Computers&amp;Accessories</v>
      </c>
      <c r="E453">
        <v>99</v>
      </c>
      <c r="F453">
        <v>666.66</v>
      </c>
      <c r="G453" t="str">
        <f t="shared" si="36"/>
        <v>₹0–₹999</v>
      </c>
      <c r="H453" s="5">
        <v>0.64</v>
      </c>
      <c r="I453">
        <v>85</v>
      </c>
      <c r="J453" t="str">
        <f t="shared" si="37"/>
        <v>79-94%</v>
      </c>
      <c r="K453">
        <v>3.9</v>
      </c>
      <c r="L453" s="8">
        <v>24870</v>
      </c>
      <c r="M453">
        <f>Table1[[#This Row],[actual_price]]*Table1[[#This Row],[rating_count]]</f>
        <v>16579834.199999999</v>
      </c>
      <c r="N453" t="s">
        <v>2807</v>
      </c>
      <c r="O453" t="str">
        <f t="shared" si="38"/>
        <v>AEQ2YMXSZWEOHK2EHTNLOS56YTZQ</v>
      </c>
      <c r="P453" t="s">
        <v>2808</v>
      </c>
      <c r="Q453" t="str">
        <f t="shared" si="39"/>
        <v>R7S8ANNSDPR40</v>
      </c>
      <c r="R453" t="s">
        <v>2809</v>
      </c>
      <c r="S453" t="s">
        <v>2810</v>
      </c>
      <c r="T453" t="s">
        <v>3438</v>
      </c>
      <c r="U453" t="s">
        <v>3439</v>
      </c>
      <c r="V453">
        <f>IF(Table1[[#This Row],[rating_count]]&lt;=1000,1,0)</f>
        <v>0</v>
      </c>
      <c r="W453">
        <f>Table1[[#This Row],[rating]]*LOG10(Table1[[#This Row],[rating_count]]+1)</f>
        <v>17.143203665263979</v>
      </c>
    </row>
    <row r="454" spans="1:23" x14ac:dyDescent="0.3">
      <c r="A454" t="s">
        <v>53</v>
      </c>
      <c r="B454" t="s">
        <v>54</v>
      </c>
      <c r="C454" t="s">
        <v>15</v>
      </c>
      <c r="D454" t="str">
        <f t="shared" si="35"/>
        <v>Computers&amp;Accessories</v>
      </c>
      <c r="E454">
        <v>149</v>
      </c>
      <c r="F454">
        <v>1000</v>
      </c>
      <c r="G454" t="str">
        <f t="shared" si="36"/>
        <v>₹1,000–₹4,999</v>
      </c>
      <c r="H454" s="5">
        <v>0.64</v>
      </c>
      <c r="I454">
        <v>85</v>
      </c>
      <c r="J454" t="str">
        <f t="shared" si="37"/>
        <v>79-94%</v>
      </c>
      <c r="K454">
        <v>3.9</v>
      </c>
      <c r="L454" s="8">
        <v>24870</v>
      </c>
      <c r="M454">
        <f>Table1[[#This Row],[actual_price]]*Table1[[#This Row],[rating_count]]</f>
        <v>24870000</v>
      </c>
      <c r="N454" t="s">
        <v>55</v>
      </c>
      <c r="O454" t="str">
        <f t="shared" si="38"/>
        <v>AEQ2YMXSZWEOHK2EHTNLOS56YTZQ</v>
      </c>
      <c r="P454" t="s">
        <v>56</v>
      </c>
      <c r="Q454" t="str">
        <f t="shared" si="39"/>
        <v>R7S8ANNSDPR40</v>
      </c>
      <c r="R454" t="s">
        <v>57</v>
      </c>
      <c r="S454" t="s">
        <v>58</v>
      </c>
      <c r="T454" t="s">
        <v>59</v>
      </c>
      <c r="U454" t="s">
        <v>4263</v>
      </c>
      <c r="V454">
        <f>IF(Table1[[#This Row],[rating_count]]&lt;=1000,1,0)</f>
        <v>0</v>
      </c>
      <c r="W454">
        <f>Table1[[#This Row],[rating]]*LOG10(Table1[[#This Row],[rating_count]]+1)</f>
        <v>17.143203665263979</v>
      </c>
    </row>
    <row r="455" spans="1:23" x14ac:dyDescent="0.3">
      <c r="A455" t="s">
        <v>7490</v>
      </c>
      <c r="B455" t="s">
        <v>7491</v>
      </c>
      <c r="C455" t="s">
        <v>7492</v>
      </c>
      <c r="D455" t="str">
        <f t="shared" si="35"/>
        <v>Home&amp;Kitchen</v>
      </c>
      <c r="E455">
        <v>799</v>
      </c>
      <c r="F455">
        <v>1500</v>
      </c>
      <c r="G455" t="str">
        <f t="shared" si="36"/>
        <v>₹1,000–₹4,999</v>
      </c>
      <c r="H455" s="5">
        <v>0.64</v>
      </c>
      <c r="I455">
        <v>47</v>
      </c>
      <c r="J455" t="str">
        <f t="shared" si="37"/>
        <v>40-52%</v>
      </c>
      <c r="K455">
        <v>4.3</v>
      </c>
      <c r="L455" s="8">
        <v>9695</v>
      </c>
      <c r="M455">
        <f>Table1[[#This Row],[actual_price]]*Table1[[#This Row],[rating_count]]</f>
        <v>14542500</v>
      </c>
      <c r="N455" t="s">
        <v>7493</v>
      </c>
      <c r="O455" t="str">
        <f t="shared" si="38"/>
        <v>AGX7Q447BYAOPUPJVHUBUYDFSEGA</v>
      </c>
      <c r="P455" t="s">
        <v>7494</v>
      </c>
      <c r="Q455" t="str">
        <f t="shared" si="39"/>
        <v>R2Q0HVU9HQYNAO</v>
      </c>
      <c r="R455" t="s">
        <v>7495</v>
      </c>
      <c r="S455" t="s">
        <v>7496</v>
      </c>
      <c r="T455" t="s">
        <v>7497</v>
      </c>
      <c r="U455" t="s">
        <v>7498</v>
      </c>
      <c r="V455">
        <f>IF(Table1[[#This Row],[rating_count]]&lt;=1000,1,0)</f>
        <v>0</v>
      </c>
      <c r="W455">
        <f>Table1[[#This Row],[rating]]*LOG10(Table1[[#This Row],[rating_count]]+1)</f>
        <v>17.142348209335506</v>
      </c>
    </row>
    <row r="456" spans="1:23" x14ac:dyDescent="0.3">
      <c r="A456" t="s">
        <v>8183</v>
      </c>
      <c r="B456" t="s">
        <v>8184</v>
      </c>
      <c r="C456" t="s">
        <v>7534</v>
      </c>
      <c r="D456" t="str">
        <f t="shared" si="35"/>
        <v>Home&amp;Kitchen</v>
      </c>
      <c r="E456">
        <v>2199</v>
      </c>
      <c r="F456">
        <v>3190</v>
      </c>
      <c r="G456" t="str">
        <f t="shared" si="36"/>
        <v>₹1,000–₹4,999</v>
      </c>
      <c r="H456" s="5">
        <v>0.64</v>
      </c>
      <c r="I456">
        <v>31</v>
      </c>
      <c r="J456" t="str">
        <f t="shared" si="37"/>
        <v>27-39%</v>
      </c>
      <c r="K456">
        <v>4.3</v>
      </c>
      <c r="L456" s="8">
        <v>9650</v>
      </c>
      <c r="M456">
        <f>Table1[[#This Row],[actual_price]]*Table1[[#This Row],[rating_count]]</f>
        <v>30783500</v>
      </c>
      <c r="N456" t="s">
        <v>8185</v>
      </c>
      <c r="O456" t="str">
        <f t="shared" si="38"/>
        <v>AH4EVNVE6UOOFIDLJ45XA6SXIILQ</v>
      </c>
      <c r="P456" t="s">
        <v>8186</v>
      </c>
      <c r="Q456" t="str">
        <f t="shared" si="39"/>
        <v>R2LMXNB7ADDJWB</v>
      </c>
      <c r="R456" t="s">
        <v>8187</v>
      </c>
      <c r="S456" t="s">
        <v>8188</v>
      </c>
      <c r="T456" t="s">
        <v>8189</v>
      </c>
      <c r="U456" t="s">
        <v>8190</v>
      </c>
      <c r="V456">
        <f>IF(Table1[[#This Row],[rating_count]]&lt;=1000,1,0)</f>
        <v>0</v>
      </c>
      <c r="W456">
        <f>Table1[[#This Row],[rating]]*LOG10(Table1[[#This Row],[rating_count]]+1)</f>
        <v>17.133660957173017</v>
      </c>
    </row>
    <row r="457" spans="1:23" x14ac:dyDescent="0.3">
      <c r="A457" t="s">
        <v>9365</v>
      </c>
      <c r="B457" t="s">
        <v>9366</v>
      </c>
      <c r="C457" t="s">
        <v>7114</v>
      </c>
      <c r="D457" t="str">
        <f t="shared" si="35"/>
        <v>Home&amp;Kitchen</v>
      </c>
      <c r="E457">
        <v>7349</v>
      </c>
      <c r="F457">
        <v>10900</v>
      </c>
      <c r="G457" t="str">
        <f t="shared" si="36"/>
        <v>₹10,000–₹19,999</v>
      </c>
      <c r="H457" s="5">
        <v>0.64</v>
      </c>
      <c r="I457">
        <v>33</v>
      </c>
      <c r="J457" t="str">
        <f t="shared" si="37"/>
        <v>27-39%</v>
      </c>
      <c r="K457">
        <v>4.2</v>
      </c>
      <c r="L457" s="8">
        <v>11957</v>
      </c>
      <c r="M457">
        <f>Table1[[#This Row],[actual_price]]*Table1[[#This Row],[rating_count]]</f>
        <v>130331300</v>
      </c>
      <c r="N457" t="s">
        <v>9367</v>
      </c>
      <c r="O457" t="str">
        <f t="shared" si="38"/>
        <v>AG3PLRKXVXLYQ7YHOIU4QVWWFBAQ</v>
      </c>
      <c r="P457" t="s">
        <v>9368</v>
      </c>
      <c r="Q457" t="str">
        <f t="shared" si="39"/>
        <v>R1YVS42PE19S0D</v>
      </c>
      <c r="R457" t="s">
        <v>9369</v>
      </c>
      <c r="S457" t="s">
        <v>9370</v>
      </c>
      <c r="T457" t="s">
        <v>9371</v>
      </c>
      <c r="U457" t="s">
        <v>9372</v>
      </c>
      <c r="V457">
        <f>IF(Table1[[#This Row],[rating_count]]&lt;=1000,1,0)</f>
        <v>0</v>
      </c>
      <c r="W457">
        <f>Table1[[#This Row],[rating]]*LOG10(Table1[[#This Row],[rating_count]]+1)</f>
        <v>17.126165906153354</v>
      </c>
    </row>
    <row r="458" spans="1:23" x14ac:dyDescent="0.3">
      <c r="A458" t="s">
        <v>9501</v>
      </c>
      <c r="B458" t="s">
        <v>9502</v>
      </c>
      <c r="C458" t="s">
        <v>7559</v>
      </c>
      <c r="D458" t="str">
        <f t="shared" si="35"/>
        <v>Home&amp;Kitchen</v>
      </c>
      <c r="E458">
        <v>3799</v>
      </c>
      <c r="F458">
        <v>6000</v>
      </c>
      <c r="G458" t="str">
        <f t="shared" si="36"/>
        <v>₹5,000–₹9,999</v>
      </c>
      <c r="H458" s="5">
        <v>0.64</v>
      </c>
      <c r="I458">
        <v>37</v>
      </c>
      <c r="J458" t="str">
        <f t="shared" si="37"/>
        <v>27-39%</v>
      </c>
      <c r="K458">
        <v>4.2</v>
      </c>
      <c r="L458" s="8">
        <v>11935</v>
      </c>
      <c r="M458">
        <f>Table1[[#This Row],[actual_price]]*Table1[[#This Row],[rating_count]]</f>
        <v>71610000</v>
      </c>
      <c r="N458" t="s">
        <v>9503</v>
      </c>
      <c r="O458" t="str">
        <f t="shared" si="38"/>
        <v>AGRAAUFFZVW3L5L4MV65HRI63NPA</v>
      </c>
      <c r="P458" t="s">
        <v>9504</v>
      </c>
      <c r="Q458" t="str">
        <f t="shared" si="39"/>
        <v>R3RFDGR8TPI8RK</v>
      </c>
      <c r="R458" t="s">
        <v>9505</v>
      </c>
      <c r="S458" t="s">
        <v>9506</v>
      </c>
      <c r="T458" t="s">
        <v>9507</v>
      </c>
      <c r="U458" t="s">
        <v>9508</v>
      </c>
      <c r="V458">
        <f>IF(Table1[[#This Row],[rating_count]]&lt;=1000,1,0)</f>
        <v>0</v>
      </c>
      <c r="W458">
        <f>Table1[[#This Row],[rating]]*LOG10(Table1[[#This Row],[rating_count]]+1)</f>
        <v>17.122807002540092</v>
      </c>
    </row>
    <row r="459" spans="1:23" x14ac:dyDescent="0.3">
      <c r="A459" t="s">
        <v>7982</v>
      </c>
      <c r="B459" t="s">
        <v>7983</v>
      </c>
      <c r="C459" t="s">
        <v>7072</v>
      </c>
      <c r="D459" t="str">
        <f t="shared" si="35"/>
        <v>Home&amp;Kitchen</v>
      </c>
      <c r="E459">
        <v>2599</v>
      </c>
      <c r="F459">
        <v>4400</v>
      </c>
      <c r="G459" t="str">
        <f t="shared" si="36"/>
        <v>₹1,000–₹4,999</v>
      </c>
      <c r="H459" s="5">
        <v>0.64</v>
      </c>
      <c r="I459">
        <v>41</v>
      </c>
      <c r="J459" t="str">
        <f t="shared" si="37"/>
        <v>40-52%</v>
      </c>
      <c r="K459">
        <v>4.0999999999999996</v>
      </c>
      <c r="L459" s="8">
        <v>14947</v>
      </c>
      <c r="M459">
        <f>Table1[[#This Row],[actual_price]]*Table1[[#This Row],[rating_count]]</f>
        <v>65766800</v>
      </c>
      <c r="N459" t="s">
        <v>7984</v>
      </c>
      <c r="O459" t="str">
        <f t="shared" si="38"/>
        <v>AENPIPI2T7E6R4HKOBKZAQFCJZUQ</v>
      </c>
      <c r="P459" t="s">
        <v>7985</v>
      </c>
      <c r="Q459" t="str">
        <f t="shared" si="39"/>
        <v>R2EMWU4SGRHF3S</v>
      </c>
      <c r="R459" t="s">
        <v>7986</v>
      </c>
      <c r="S459" t="s">
        <v>7987</v>
      </c>
      <c r="T459" t="s">
        <v>7988</v>
      </c>
      <c r="U459" t="s">
        <v>7989</v>
      </c>
      <c r="V459">
        <f>IF(Table1[[#This Row],[rating_count]]&lt;=1000,1,0)</f>
        <v>0</v>
      </c>
      <c r="W459">
        <f>Table1[[#This Row],[rating]]*LOG10(Table1[[#This Row],[rating_count]]+1)</f>
        <v>17.115790665628158</v>
      </c>
    </row>
    <row r="460" spans="1:23" x14ac:dyDescent="0.3">
      <c r="A460" t="s">
        <v>2072</v>
      </c>
      <c r="B460" t="s">
        <v>2073</v>
      </c>
      <c r="C460" t="s">
        <v>15</v>
      </c>
      <c r="D460" t="str">
        <f t="shared" si="35"/>
        <v>Computers&amp;Accessories</v>
      </c>
      <c r="E460">
        <v>349</v>
      </c>
      <c r="F460">
        <v>899</v>
      </c>
      <c r="G460" t="str">
        <f t="shared" si="36"/>
        <v>₹0–₹999</v>
      </c>
      <c r="H460" s="5">
        <v>0.64</v>
      </c>
      <c r="I460">
        <v>61</v>
      </c>
      <c r="J460" t="str">
        <f t="shared" si="37"/>
        <v>53-65%</v>
      </c>
      <c r="K460">
        <v>4.0999999999999996</v>
      </c>
      <c r="L460" s="8">
        <v>14896</v>
      </c>
      <c r="M460">
        <f>Table1[[#This Row],[actual_price]]*Table1[[#This Row],[rating_count]]</f>
        <v>13391504</v>
      </c>
      <c r="N460" t="s">
        <v>2074</v>
      </c>
      <c r="O460" t="str">
        <f t="shared" si="38"/>
        <v>AH42ECAG6LPCU22T5BYN5OXQO74A</v>
      </c>
      <c r="P460" t="s">
        <v>2075</v>
      </c>
      <c r="Q460" t="str">
        <f t="shared" si="39"/>
        <v>RKU0YNFBI9H6U</v>
      </c>
      <c r="R460" t="s">
        <v>2076</v>
      </c>
      <c r="S460" t="s">
        <v>2077</v>
      </c>
      <c r="T460" t="s">
        <v>2078</v>
      </c>
      <c r="U460" t="s">
        <v>2079</v>
      </c>
      <c r="V460">
        <f>IF(Table1[[#This Row],[rating_count]]&lt;=1000,1,0)</f>
        <v>0</v>
      </c>
      <c r="W460">
        <f>Table1[[#This Row],[rating]]*LOG10(Table1[[#This Row],[rating_count]]+1)</f>
        <v>17.109705152841535</v>
      </c>
    </row>
    <row r="461" spans="1:23" x14ac:dyDescent="0.3">
      <c r="A461" t="s">
        <v>3067</v>
      </c>
      <c r="B461" t="s">
        <v>3068</v>
      </c>
      <c r="C461" t="s">
        <v>2401</v>
      </c>
      <c r="D461" t="str">
        <f t="shared" si="35"/>
        <v>Electronics</v>
      </c>
      <c r="E461">
        <v>20999</v>
      </c>
      <c r="F461">
        <v>29990</v>
      </c>
      <c r="G461" t="str">
        <f t="shared" si="36"/>
        <v>₹20,000–₹29,999</v>
      </c>
      <c r="H461" s="5">
        <v>0.64</v>
      </c>
      <c r="I461">
        <v>30</v>
      </c>
      <c r="J461" t="str">
        <f t="shared" si="37"/>
        <v>27-39%</v>
      </c>
      <c r="K461">
        <v>4.3</v>
      </c>
      <c r="L461" s="8">
        <v>9499</v>
      </c>
      <c r="M461">
        <f>Table1[[#This Row],[actual_price]]*Table1[[#This Row],[rating_count]]</f>
        <v>284875010</v>
      </c>
      <c r="N461" t="s">
        <v>3069</v>
      </c>
      <c r="O461" t="str">
        <f t="shared" si="38"/>
        <v>AELBDTDLN6LH4TEVDSSVNVRMHOTA</v>
      </c>
      <c r="P461" t="s">
        <v>3070</v>
      </c>
      <c r="Q461" t="str">
        <f t="shared" si="39"/>
        <v>RJYLPPJ0FGP7W</v>
      </c>
      <c r="R461" t="s">
        <v>3071</v>
      </c>
      <c r="S461" t="s">
        <v>3072</v>
      </c>
      <c r="T461" t="s">
        <v>3073</v>
      </c>
      <c r="U461" t="s">
        <v>3074</v>
      </c>
      <c r="V461">
        <f>IF(Table1[[#This Row],[rating_count]]&lt;=1000,1,0)</f>
        <v>0</v>
      </c>
      <c r="W461">
        <f>Table1[[#This Row],[rating]]*LOG10(Table1[[#This Row],[rating_count]]+1)</f>
        <v>17.104211502742043</v>
      </c>
    </row>
    <row r="462" spans="1:23" x14ac:dyDescent="0.3">
      <c r="A462" t="s">
        <v>3345</v>
      </c>
      <c r="B462" t="s">
        <v>3346</v>
      </c>
      <c r="C462" t="s">
        <v>2401</v>
      </c>
      <c r="D462" t="str">
        <f t="shared" si="35"/>
        <v>Electronics</v>
      </c>
      <c r="E462">
        <v>20999</v>
      </c>
      <c r="F462">
        <v>29990</v>
      </c>
      <c r="G462" t="str">
        <f t="shared" si="36"/>
        <v>₹20,000–₹29,999</v>
      </c>
      <c r="H462" s="5">
        <v>0.64</v>
      </c>
      <c r="I462">
        <v>30</v>
      </c>
      <c r="J462" t="str">
        <f t="shared" si="37"/>
        <v>27-39%</v>
      </c>
      <c r="K462">
        <v>4.3</v>
      </c>
      <c r="L462" s="8">
        <v>9499</v>
      </c>
      <c r="M462">
        <f>Table1[[#This Row],[actual_price]]*Table1[[#This Row],[rating_count]]</f>
        <v>284875010</v>
      </c>
      <c r="N462" t="s">
        <v>3069</v>
      </c>
      <c r="O462" t="str">
        <f t="shared" si="38"/>
        <v>AELBDTDLN6LH4TEVDSSVNVRMHOTA</v>
      </c>
      <c r="P462" t="s">
        <v>3070</v>
      </c>
      <c r="Q462" t="str">
        <f t="shared" si="39"/>
        <v>RJYLPPJ0FGP7W</v>
      </c>
      <c r="R462" t="s">
        <v>3071</v>
      </c>
      <c r="S462" t="s">
        <v>3072</v>
      </c>
      <c r="T462" t="s">
        <v>3347</v>
      </c>
      <c r="U462" t="s">
        <v>3348</v>
      </c>
      <c r="V462">
        <f>IF(Table1[[#This Row],[rating_count]]&lt;=1000,1,0)</f>
        <v>0</v>
      </c>
      <c r="W462">
        <f>Table1[[#This Row],[rating]]*LOG10(Table1[[#This Row],[rating_count]]+1)</f>
        <v>17.104211502742043</v>
      </c>
    </row>
    <row r="463" spans="1:23" x14ac:dyDescent="0.3">
      <c r="A463" t="s">
        <v>3365</v>
      </c>
      <c r="B463" t="s">
        <v>3366</v>
      </c>
      <c r="C463" t="s">
        <v>2401</v>
      </c>
      <c r="D463" t="str">
        <f t="shared" si="35"/>
        <v>Electronics</v>
      </c>
      <c r="E463">
        <v>19999</v>
      </c>
      <c r="F463">
        <v>27990</v>
      </c>
      <c r="G463" t="str">
        <f t="shared" si="36"/>
        <v>₹20,000–₹29,999</v>
      </c>
      <c r="H463" s="5">
        <v>0.64</v>
      </c>
      <c r="I463">
        <v>28.999999999999996</v>
      </c>
      <c r="J463" t="str">
        <f t="shared" si="37"/>
        <v>27-39%</v>
      </c>
      <c r="K463">
        <v>4.3</v>
      </c>
      <c r="L463" s="8">
        <v>9499</v>
      </c>
      <c r="M463">
        <f>Table1[[#This Row],[actual_price]]*Table1[[#This Row],[rating_count]]</f>
        <v>265877010</v>
      </c>
      <c r="N463" t="s">
        <v>3069</v>
      </c>
      <c r="O463" t="str">
        <f t="shared" si="38"/>
        <v>AELBDTDLN6LH4TEVDSSVNVRMHOTA</v>
      </c>
      <c r="P463" t="s">
        <v>3070</v>
      </c>
      <c r="Q463" t="str">
        <f t="shared" si="39"/>
        <v>RJYLPPJ0FGP7W</v>
      </c>
      <c r="R463" t="s">
        <v>3071</v>
      </c>
      <c r="S463" t="s">
        <v>3072</v>
      </c>
      <c r="T463" t="s">
        <v>3073</v>
      </c>
      <c r="U463" t="s">
        <v>3367</v>
      </c>
      <c r="V463">
        <f>IF(Table1[[#This Row],[rating_count]]&lt;=1000,1,0)</f>
        <v>0</v>
      </c>
      <c r="W463">
        <f>Table1[[#This Row],[rating]]*LOG10(Table1[[#This Row],[rating_count]]+1)</f>
        <v>17.104211502742043</v>
      </c>
    </row>
    <row r="464" spans="1:23" x14ac:dyDescent="0.3">
      <c r="A464" t="s">
        <v>3317</v>
      </c>
      <c r="B464" t="s">
        <v>3318</v>
      </c>
      <c r="C464" t="s">
        <v>2534</v>
      </c>
      <c r="D464" t="str">
        <f t="shared" si="35"/>
        <v>Electronics</v>
      </c>
      <c r="E464">
        <v>599</v>
      </c>
      <c r="F464">
        <v>999</v>
      </c>
      <c r="G464" t="str">
        <f t="shared" si="36"/>
        <v>₹0–₹999</v>
      </c>
      <c r="H464" s="5">
        <v>0.64</v>
      </c>
      <c r="I464">
        <v>40</v>
      </c>
      <c r="J464" t="str">
        <f t="shared" si="37"/>
        <v>40-52%</v>
      </c>
      <c r="K464">
        <v>4</v>
      </c>
      <c r="L464" s="8">
        <v>18654</v>
      </c>
      <c r="M464">
        <f>Table1[[#This Row],[actual_price]]*Table1[[#This Row],[rating_count]]</f>
        <v>18635346</v>
      </c>
      <c r="N464" t="s">
        <v>3319</v>
      </c>
      <c r="O464" t="str">
        <f t="shared" si="38"/>
        <v>AGW2NIO4JHGF3E4YYX74PSRCAKOQ</v>
      </c>
      <c r="P464" t="s">
        <v>3320</v>
      </c>
      <c r="Q464" t="str">
        <f t="shared" si="39"/>
        <v>R2RSNVMKFP7F3P</v>
      </c>
      <c r="R464" t="s">
        <v>3321</v>
      </c>
      <c r="S464" t="s">
        <v>3322</v>
      </c>
      <c r="T464" t="s">
        <v>3323</v>
      </c>
      <c r="U464" t="s">
        <v>3324</v>
      </c>
      <c r="V464">
        <f>IF(Table1[[#This Row],[rating_count]]&lt;=1000,1,0)</f>
        <v>0</v>
      </c>
      <c r="W464">
        <f>Table1[[#This Row],[rating]]*LOG10(Table1[[#This Row],[rating_count]]+1)</f>
        <v>17.083181013507392</v>
      </c>
    </row>
    <row r="465" spans="1:23" x14ac:dyDescent="0.3">
      <c r="A465" t="s">
        <v>6942</v>
      </c>
      <c r="B465" t="s">
        <v>6943</v>
      </c>
      <c r="C465" t="s">
        <v>6944</v>
      </c>
      <c r="D465" t="str">
        <f t="shared" si="35"/>
        <v>Home&amp;Kitchen</v>
      </c>
      <c r="E465">
        <v>1199</v>
      </c>
      <c r="F465">
        <v>2000</v>
      </c>
      <c r="G465" t="str">
        <f t="shared" si="36"/>
        <v>₹1,000–₹4,999</v>
      </c>
      <c r="H465" s="5">
        <v>0.64</v>
      </c>
      <c r="I465">
        <v>40</v>
      </c>
      <c r="J465" t="str">
        <f t="shared" si="37"/>
        <v>40-52%</v>
      </c>
      <c r="K465">
        <v>4</v>
      </c>
      <c r="L465" s="8">
        <v>18543</v>
      </c>
      <c r="M465">
        <f>Table1[[#This Row],[actual_price]]*Table1[[#This Row],[rating_count]]</f>
        <v>37086000</v>
      </c>
      <c r="N465" t="s">
        <v>6945</v>
      </c>
      <c r="O465" t="str">
        <f t="shared" si="38"/>
        <v>AHMOBOPW4OAANJ3VXXWX2QGJA6NA</v>
      </c>
      <c r="P465" t="s">
        <v>6946</v>
      </c>
      <c r="Q465" t="str">
        <f t="shared" si="39"/>
        <v>R35ER803GJHN21</v>
      </c>
      <c r="R465" t="s">
        <v>6947</v>
      </c>
      <c r="S465" t="s">
        <v>6948</v>
      </c>
      <c r="T465" t="s">
        <v>6949</v>
      </c>
      <c r="U465" t="s">
        <v>6950</v>
      </c>
      <c r="V465">
        <f>IF(Table1[[#This Row],[rating_count]]&lt;=1000,1,0)</f>
        <v>0</v>
      </c>
      <c r="W465">
        <f>Table1[[#This Row],[rating]]*LOG10(Table1[[#This Row],[rating_count]]+1)</f>
        <v>17.072813674478084</v>
      </c>
    </row>
    <row r="466" spans="1:23" x14ac:dyDescent="0.3">
      <c r="A466" t="s">
        <v>8232</v>
      </c>
      <c r="B466" t="s">
        <v>8233</v>
      </c>
      <c r="C466" t="s">
        <v>7665</v>
      </c>
      <c r="D466" t="str">
        <f t="shared" si="35"/>
        <v>Home&amp;Kitchen</v>
      </c>
      <c r="E466">
        <v>1499</v>
      </c>
      <c r="F466">
        <v>1499</v>
      </c>
      <c r="G466" t="str">
        <f t="shared" si="36"/>
        <v>₹1,000–₹4,999</v>
      </c>
      <c r="H466" s="5">
        <v>0.64</v>
      </c>
      <c r="I466">
        <v>0</v>
      </c>
      <c r="J466" t="str">
        <f t="shared" si="37"/>
        <v>0-13%</v>
      </c>
      <c r="K466">
        <v>4.3</v>
      </c>
      <c r="L466" s="8">
        <v>9331</v>
      </c>
      <c r="M466">
        <f>Table1[[#This Row],[actual_price]]*Table1[[#This Row],[rating_count]]</f>
        <v>13987169</v>
      </c>
      <c r="N466" t="s">
        <v>8234</v>
      </c>
      <c r="O466" t="str">
        <f t="shared" si="38"/>
        <v>AESRBPLU5VWDLZIS34S4MGRGXOHA</v>
      </c>
      <c r="P466" t="s">
        <v>8235</v>
      </c>
      <c r="Q466" t="str">
        <f t="shared" si="39"/>
        <v>R1HBS1IAS9P3EK</v>
      </c>
      <c r="R466" t="s">
        <v>8236</v>
      </c>
      <c r="S466" t="s">
        <v>8237</v>
      </c>
      <c r="T466" t="s">
        <v>8238</v>
      </c>
      <c r="U466" t="s">
        <v>8239</v>
      </c>
      <c r="V466">
        <f>IF(Table1[[#This Row],[rating_count]]&lt;=1000,1,0)</f>
        <v>0</v>
      </c>
      <c r="W466">
        <f>Table1[[#This Row],[rating]]*LOG10(Table1[[#This Row],[rating_count]]+1)</f>
        <v>17.070891339523374</v>
      </c>
    </row>
    <row r="467" spans="1:23" x14ac:dyDescent="0.3">
      <c r="A467" t="s">
        <v>3839</v>
      </c>
      <c r="B467" t="s">
        <v>3840</v>
      </c>
      <c r="C467" t="s">
        <v>2765</v>
      </c>
      <c r="D467" t="str">
        <f t="shared" si="35"/>
        <v>Electronics</v>
      </c>
      <c r="E467">
        <v>599</v>
      </c>
      <c r="F467">
        <v>1399</v>
      </c>
      <c r="G467" t="str">
        <f t="shared" si="36"/>
        <v>₹1,000–₹4,999</v>
      </c>
      <c r="H467" s="5">
        <v>0.64</v>
      </c>
      <c r="I467">
        <v>56.999999999999993</v>
      </c>
      <c r="J467" t="str">
        <f t="shared" si="37"/>
        <v>53-65%</v>
      </c>
      <c r="K467">
        <v>4.0999999999999996</v>
      </c>
      <c r="L467" s="8">
        <v>14560</v>
      </c>
      <c r="M467">
        <f>Table1[[#This Row],[actual_price]]*Table1[[#This Row],[rating_count]]</f>
        <v>20369440</v>
      </c>
      <c r="N467" t="s">
        <v>3841</v>
      </c>
      <c r="O467" t="str">
        <f t="shared" si="38"/>
        <v>AHYXJP46LXOTLZ5FXX53OWHFNWXA</v>
      </c>
      <c r="P467" t="s">
        <v>3842</v>
      </c>
      <c r="Q467" t="str">
        <f t="shared" si="39"/>
        <v>R3EUHZXX3UEYSH</v>
      </c>
      <c r="R467" t="s">
        <v>3843</v>
      </c>
      <c r="S467" t="s">
        <v>3844</v>
      </c>
      <c r="T467" t="s">
        <v>3845</v>
      </c>
      <c r="U467" t="s">
        <v>3846</v>
      </c>
      <c r="V467">
        <f>IF(Table1[[#This Row],[rating_count]]&lt;=1000,1,0)</f>
        <v>0</v>
      </c>
      <c r="W467">
        <f>Table1[[#This Row],[rating]]*LOG10(Table1[[#This Row],[rating_count]]+1)</f>
        <v>17.069083927668917</v>
      </c>
    </row>
    <row r="468" spans="1:23" x14ac:dyDescent="0.3">
      <c r="A468" t="s">
        <v>7441</v>
      </c>
      <c r="B468" t="s">
        <v>7442</v>
      </c>
      <c r="C468" t="s">
        <v>7114</v>
      </c>
      <c r="D468" t="str">
        <f t="shared" si="35"/>
        <v>Home&amp;Kitchen</v>
      </c>
      <c r="E468">
        <v>6199</v>
      </c>
      <c r="F468">
        <v>10400</v>
      </c>
      <c r="G468" t="str">
        <f t="shared" si="36"/>
        <v>₹10,000–₹19,999</v>
      </c>
      <c r="H468" s="5">
        <v>0.64</v>
      </c>
      <c r="I468">
        <v>40</v>
      </c>
      <c r="J468" t="str">
        <f t="shared" si="37"/>
        <v>40-52%</v>
      </c>
      <c r="K468">
        <v>4.0999999999999996</v>
      </c>
      <c r="L468" s="8">
        <v>14391</v>
      </c>
      <c r="M468">
        <f>Table1[[#This Row],[actual_price]]*Table1[[#This Row],[rating_count]]</f>
        <v>149666400</v>
      </c>
      <c r="N468" t="s">
        <v>7443</v>
      </c>
      <c r="O468" t="str">
        <f t="shared" si="38"/>
        <v>AGNRGEU74CPJRWEMJZHU67GWHETQ</v>
      </c>
      <c r="P468" t="s">
        <v>7444</v>
      </c>
      <c r="Q468" t="str">
        <f t="shared" si="39"/>
        <v>RYZ8HY7V1JOX0</v>
      </c>
      <c r="R468" t="s">
        <v>7445</v>
      </c>
      <c r="S468" t="s">
        <v>7446</v>
      </c>
      <c r="T468" t="s">
        <v>7447</v>
      </c>
      <c r="U468" t="s">
        <v>7448</v>
      </c>
      <c r="V468">
        <f>IF(Table1[[#This Row],[rating_count]]&lt;=1000,1,0)</f>
        <v>0</v>
      </c>
      <c r="W468">
        <f>Table1[[#This Row],[rating]]*LOG10(Table1[[#This Row],[rating_count]]+1)</f>
        <v>17.048296716383728</v>
      </c>
    </row>
    <row r="469" spans="1:23" x14ac:dyDescent="0.3">
      <c r="A469" t="s">
        <v>5291</v>
      </c>
      <c r="B469" t="s">
        <v>5292</v>
      </c>
      <c r="C469" t="s">
        <v>5293</v>
      </c>
      <c r="D469" t="str">
        <f t="shared" si="35"/>
        <v>Electronics</v>
      </c>
      <c r="E469">
        <v>1699</v>
      </c>
      <c r="F469">
        <v>3495</v>
      </c>
      <c r="G469" t="str">
        <f t="shared" si="36"/>
        <v>₹1,000–₹4,999</v>
      </c>
      <c r="H469" s="5">
        <v>0.64</v>
      </c>
      <c r="I469">
        <v>51</v>
      </c>
      <c r="J469" t="str">
        <f t="shared" si="37"/>
        <v>40-52%</v>
      </c>
      <c r="K469">
        <v>4.0999999999999996</v>
      </c>
      <c r="L469" s="8">
        <v>14371</v>
      </c>
      <c r="M469">
        <f>Table1[[#This Row],[actual_price]]*Table1[[#This Row],[rating_count]]</f>
        <v>50226645</v>
      </c>
      <c r="N469" t="s">
        <v>5294</v>
      </c>
      <c r="O469" t="str">
        <f t="shared" si="38"/>
        <v>AEYREUEKXGYJ52TGYDI3BEH44BTQ</v>
      </c>
      <c r="P469" t="s">
        <v>5295</v>
      </c>
      <c r="Q469" t="str">
        <f t="shared" si="39"/>
        <v>R2CT4DH25YL8VY</v>
      </c>
      <c r="R469" t="s">
        <v>5296</v>
      </c>
      <c r="S469" t="s">
        <v>5297</v>
      </c>
      <c r="T469" t="s">
        <v>5298</v>
      </c>
      <c r="U469" t="s">
        <v>5299</v>
      </c>
      <c r="V469">
        <f>IF(Table1[[#This Row],[rating_count]]&lt;=1000,1,0)</f>
        <v>0</v>
      </c>
      <c r="W469">
        <f>Table1[[#This Row],[rating]]*LOG10(Table1[[#This Row],[rating_count]]+1)</f>
        <v>17.045820554983706</v>
      </c>
    </row>
    <row r="470" spans="1:23" x14ac:dyDescent="0.3">
      <c r="A470" t="s">
        <v>2719</v>
      </c>
      <c r="B470" t="s">
        <v>2720</v>
      </c>
      <c r="C470" t="s">
        <v>2543</v>
      </c>
      <c r="D470" t="str">
        <f t="shared" si="35"/>
        <v>Electronics</v>
      </c>
      <c r="E470">
        <v>1075</v>
      </c>
      <c r="F470">
        <v>1699</v>
      </c>
      <c r="G470" t="str">
        <f t="shared" si="36"/>
        <v>₹1,000–₹4,999</v>
      </c>
      <c r="H470" s="5">
        <v>0.64</v>
      </c>
      <c r="I470">
        <v>37</v>
      </c>
      <c r="J470" t="str">
        <f t="shared" si="37"/>
        <v>27-39%</v>
      </c>
      <c r="K470">
        <v>4.4000000000000004</v>
      </c>
      <c r="L470" s="8">
        <v>7462</v>
      </c>
      <c r="M470">
        <f>Table1[[#This Row],[actual_price]]*Table1[[#This Row],[rating_count]]</f>
        <v>12677938</v>
      </c>
      <c r="N470" t="s">
        <v>2721</v>
      </c>
      <c r="O470" t="str">
        <f t="shared" si="38"/>
        <v>AFDRGTOQGLLJ3FEYVGQHQY5XYERQ</v>
      </c>
      <c r="P470" t="s">
        <v>2722</v>
      </c>
      <c r="Q470" t="str">
        <f t="shared" si="39"/>
        <v>RM040SFEJL7HY</v>
      </c>
      <c r="R470" t="s">
        <v>2723</v>
      </c>
      <c r="S470" t="s">
        <v>2724</v>
      </c>
      <c r="T470" t="s">
        <v>2725</v>
      </c>
      <c r="U470" t="s">
        <v>2726</v>
      </c>
      <c r="V470">
        <f>IF(Table1[[#This Row],[rating_count]]&lt;=1000,1,0)</f>
        <v>0</v>
      </c>
      <c r="W470">
        <f>Table1[[#This Row],[rating]]*LOG10(Table1[[#This Row],[rating_count]]+1)</f>
        <v>17.040819143129742</v>
      </c>
    </row>
    <row r="471" spans="1:23" x14ac:dyDescent="0.3">
      <c r="A471" t="s">
        <v>5566</v>
      </c>
      <c r="B471" t="s">
        <v>5567</v>
      </c>
      <c r="C471" t="s">
        <v>4666</v>
      </c>
      <c r="D471" t="str">
        <f t="shared" si="35"/>
        <v>OfficeProducts</v>
      </c>
      <c r="E471">
        <v>90</v>
      </c>
      <c r="F471">
        <v>175</v>
      </c>
      <c r="G471" t="str">
        <f t="shared" si="36"/>
        <v>₹0–₹999</v>
      </c>
      <c r="H471" s="5">
        <v>0.64</v>
      </c>
      <c r="I471">
        <v>49</v>
      </c>
      <c r="J471" t="str">
        <f t="shared" si="37"/>
        <v>40-52%</v>
      </c>
      <c r="K471">
        <v>4.4000000000000004</v>
      </c>
      <c r="L471" s="8">
        <v>7429</v>
      </c>
      <c r="M471">
        <f>Table1[[#This Row],[actual_price]]*Table1[[#This Row],[rating_count]]</f>
        <v>1300075</v>
      </c>
      <c r="N471" t="s">
        <v>5568</v>
      </c>
      <c r="O471" t="str">
        <f t="shared" si="38"/>
        <v>AFCNMPYF3HBJZ3FYMKXQAMR55OSA</v>
      </c>
      <c r="P471" t="s">
        <v>5569</v>
      </c>
      <c r="Q471" t="str">
        <f t="shared" si="39"/>
        <v>R3JRQ21J8LHK67</v>
      </c>
      <c r="R471" t="s">
        <v>5570</v>
      </c>
      <c r="S471" t="s">
        <v>5571</v>
      </c>
      <c r="T471" t="s">
        <v>5572</v>
      </c>
      <c r="U471" t="s">
        <v>5573</v>
      </c>
      <c r="V471">
        <f>IF(Table1[[#This Row],[rating_count]]&lt;=1000,1,0)</f>
        <v>0</v>
      </c>
      <c r="W471">
        <f>Table1[[#This Row],[rating]]*LOG10(Table1[[#This Row],[rating_count]]+1)</f>
        <v>17.032350780546533</v>
      </c>
    </row>
    <row r="472" spans="1:23" x14ac:dyDescent="0.3">
      <c r="A472" t="s">
        <v>7035</v>
      </c>
      <c r="B472" t="s">
        <v>7036</v>
      </c>
      <c r="C472" t="s">
        <v>6944</v>
      </c>
      <c r="D472" t="str">
        <f t="shared" si="35"/>
        <v>Home&amp;Kitchen</v>
      </c>
      <c r="E472">
        <v>1464</v>
      </c>
      <c r="F472">
        <v>1650</v>
      </c>
      <c r="G472" t="str">
        <f t="shared" si="36"/>
        <v>₹1,000–₹4,999</v>
      </c>
      <c r="H472" s="5">
        <v>0.64</v>
      </c>
      <c r="I472">
        <v>11</v>
      </c>
      <c r="J472" t="str">
        <f t="shared" si="37"/>
        <v>0-13%</v>
      </c>
      <c r="K472">
        <v>4.0999999999999996</v>
      </c>
      <c r="L472" s="8">
        <v>14120</v>
      </c>
      <c r="M472">
        <f>Table1[[#This Row],[actual_price]]*Table1[[#This Row],[rating_count]]</f>
        <v>23298000</v>
      </c>
      <c r="N472" t="s">
        <v>7037</v>
      </c>
      <c r="O472" t="str">
        <f t="shared" si="38"/>
        <v>AE6PYJAIQ4PNYJNVMWW6NOCP2SPA</v>
      </c>
      <c r="P472" t="s">
        <v>7038</v>
      </c>
      <c r="Q472" t="str">
        <f t="shared" si="39"/>
        <v>R7PI4N37TBENX</v>
      </c>
      <c r="R472" t="s">
        <v>7039</v>
      </c>
      <c r="S472" t="s">
        <v>7040</v>
      </c>
      <c r="T472" t="s">
        <v>7041</v>
      </c>
      <c r="U472" t="s">
        <v>7042</v>
      </c>
      <c r="V472">
        <f>IF(Table1[[#This Row],[rating_count]]&lt;=1000,1,0)</f>
        <v>0</v>
      </c>
      <c r="W472">
        <f>Table1[[#This Row],[rating]]*LOG10(Table1[[#This Row],[rating_count]]+1)</f>
        <v>17.014448357407673</v>
      </c>
    </row>
    <row r="473" spans="1:23" x14ac:dyDescent="0.3">
      <c r="A473" t="s">
        <v>8028</v>
      </c>
      <c r="B473" t="s">
        <v>8029</v>
      </c>
      <c r="C473" t="s">
        <v>7012</v>
      </c>
      <c r="D473" t="str">
        <f t="shared" si="35"/>
        <v>Home&amp;Kitchen</v>
      </c>
      <c r="E473">
        <v>2089</v>
      </c>
      <c r="F473">
        <v>4000</v>
      </c>
      <c r="G473" t="str">
        <f t="shared" si="36"/>
        <v>₹1,000–₹4,999</v>
      </c>
      <c r="H473" s="5">
        <v>0.64</v>
      </c>
      <c r="I473">
        <v>48</v>
      </c>
      <c r="J473" t="str">
        <f t="shared" si="37"/>
        <v>40-52%</v>
      </c>
      <c r="K473">
        <v>4.2</v>
      </c>
      <c r="L473" s="8">
        <v>11199</v>
      </c>
      <c r="M473">
        <f>Table1[[#This Row],[actual_price]]*Table1[[#This Row],[rating_count]]</f>
        <v>44796000</v>
      </c>
      <c r="N473" t="s">
        <v>8030</v>
      </c>
      <c r="O473" t="str">
        <f t="shared" si="38"/>
        <v>AFBJUY4B45VSG7ROPSXR44Y3PCJA</v>
      </c>
      <c r="P473" t="s">
        <v>8031</v>
      </c>
      <c r="Q473" t="str">
        <f t="shared" si="39"/>
        <v>R3OIY3XB4667JN</v>
      </c>
      <c r="R473" t="s">
        <v>8032</v>
      </c>
      <c r="S473" t="s">
        <v>8033</v>
      </c>
      <c r="T473" t="s">
        <v>8034</v>
      </c>
      <c r="U473" t="s">
        <v>8035</v>
      </c>
      <c r="V473">
        <f>IF(Table1[[#This Row],[rating_count]]&lt;=1000,1,0)</f>
        <v>0</v>
      </c>
      <c r="W473">
        <f>Table1[[#This Row],[rating]]*LOG10(Table1[[#This Row],[rating_count]]+1)</f>
        <v>17.006715695214766</v>
      </c>
    </row>
    <row r="474" spans="1:23" x14ac:dyDescent="0.3">
      <c r="A474" t="s">
        <v>1396</v>
      </c>
      <c r="B474" t="s">
        <v>1397</v>
      </c>
      <c r="C474" t="s">
        <v>15</v>
      </c>
      <c r="D474" t="str">
        <f t="shared" si="35"/>
        <v>Computers&amp;Accessories</v>
      </c>
      <c r="E474">
        <v>999</v>
      </c>
      <c r="F474">
        <v>1699</v>
      </c>
      <c r="G474" t="str">
        <f t="shared" si="36"/>
        <v>₹1,000–₹4,999</v>
      </c>
      <c r="H474" s="5">
        <v>0.64</v>
      </c>
      <c r="I474">
        <v>41</v>
      </c>
      <c r="J474" t="str">
        <f t="shared" si="37"/>
        <v>40-52%</v>
      </c>
      <c r="K474">
        <v>4.4000000000000004</v>
      </c>
      <c r="L474" s="8">
        <v>7318</v>
      </c>
      <c r="M474">
        <f>Table1[[#This Row],[actual_price]]*Table1[[#This Row],[rating_count]]</f>
        <v>12433282</v>
      </c>
      <c r="N474" t="s">
        <v>1398</v>
      </c>
      <c r="O474" t="str">
        <f t="shared" si="38"/>
        <v>AHWC76VEMF5NNLUBQCANCBHLBRNQ</v>
      </c>
      <c r="P474" t="s">
        <v>1399</v>
      </c>
      <c r="Q474" t="str">
        <f t="shared" si="39"/>
        <v>R1CYG59TJESUGN</v>
      </c>
      <c r="R474" t="s">
        <v>1400</v>
      </c>
      <c r="S474" t="s">
        <v>1401</v>
      </c>
      <c r="T474" t="s">
        <v>1402</v>
      </c>
      <c r="U474" t="s">
        <v>1403</v>
      </c>
      <c r="V474">
        <f>IF(Table1[[#This Row],[rating_count]]&lt;=1000,1,0)</f>
        <v>0</v>
      </c>
      <c r="W474">
        <f>Table1[[#This Row],[rating]]*LOG10(Table1[[#This Row],[rating_count]]+1)</f>
        <v>17.003587687496008</v>
      </c>
    </row>
    <row r="475" spans="1:23" x14ac:dyDescent="0.3">
      <c r="A475" t="s">
        <v>1857</v>
      </c>
      <c r="B475" t="s">
        <v>1858</v>
      </c>
      <c r="C475" t="s">
        <v>15</v>
      </c>
      <c r="D475" t="str">
        <f t="shared" si="35"/>
        <v>Computers&amp;Accessories</v>
      </c>
      <c r="E475">
        <v>1299</v>
      </c>
      <c r="F475">
        <v>1999</v>
      </c>
      <c r="G475" t="str">
        <f t="shared" si="36"/>
        <v>₹1,000–₹4,999</v>
      </c>
      <c r="H475" s="5">
        <v>0.64</v>
      </c>
      <c r="I475">
        <v>35</v>
      </c>
      <c r="J475" t="str">
        <f t="shared" si="37"/>
        <v>27-39%</v>
      </c>
      <c r="K475">
        <v>4.4000000000000004</v>
      </c>
      <c r="L475" s="8">
        <v>7318</v>
      </c>
      <c r="M475">
        <f>Table1[[#This Row],[actual_price]]*Table1[[#This Row],[rating_count]]</f>
        <v>14628682</v>
      </c>
      <c r="N475" t="s">
        <v>1398</v>
      </c>
      <c r="O475" t="str">
        <f t="shared" si="38"/>
        <v>AHWC76VEMF5NNLUBQCANCBHLBRNQ</v>
      </c>
      <c r="P475" t="s">
        <v>1399</v>
      </c>
      <c r="Q475" t="str">
        <f t="shared" si="39"/>
        <v>R1CYG59TJESUGN</v>
      </c>
      <c r="R475" t="s">
        <v>1400</v>
      </c>
      <c r="S475" t="s">
        <v>1401</v>
      </c>
      <c r="T475" t="s">
        <v>1859</v>
      </c>
      <c r="U475" t="s">
        <v>1860</v>
      </c>
      <c r="V475">
        <f>IF(Table1[[#This Row],[rating_count]]&lt;=1000,1,0)</f>
        <v>0</v>
      </c>
      <c r="W475">
        <f>Table1[[#This Row],[rating]]*LOG10(Table1[[#This Row],[rating_count]]+1)</f>
        <v>17.003587687496008</v>
      </c>
    </row>
    <row r="476" spans="1:23" x14ac:dyDescent="0.3">
      <c r="A476" t="s">
        <v>6661</v>
      </c>
      <c r="B476" t="s">
        <v>6662</v>
      </c>
      <c r="C476" t="s">
        <v>6663</v>
      </c>
      <c r="D476" t="str">
        <f t="shared" si="35"/>
        <v>HomeImprovement</v>
      </c>
      <c r="E476">
        <v>249</v>
      </c>
      <c r="F476">
        <v>599</v>
      </c>
      <c r="G476" t="str">
        <f t="shared" si="36"/>
        <v>₹0–₹999</v>
      </c>
      <c r="H476" s="5">
        <v>0.64</v>
      </c>
      <c r="I476">
        <v>57.999999999999993</v>
      </c>
      <c r="J476" t="str">
        <f t="shared" si="37"/>
        <v>53-65%</v>
      </c>
      <c r="K476">
        <v>4.5</v>
      </c>
      <c r="L476" s="8">
        <v>5985</v>
      </c>
      <c r="M476">
        <f>Table1[[#This Row],[actual_price]]*Table1[[#This Row],[rating_count]]</f>
        <v>3585015</v>
      </c>
      <c r="N476" t="s">
        <v>6664</v>
      </c>
      <c r="O476" t="str">
        <f t="shared" si="38"/>
        <v>AEG6NCZPUEEC3YY267IS3YMFRBWA</v>
      </c>
      <c r="P476" t="s">
        <v>6665</v>
      </c>
      <c r="Q476" t="str">
        <f t="shared" si="39"/>
        <v>R3L1T1SL8IC3UH</v>
      </c>
      <c r="R476" t="s">
        <v>6666</v>
      </c>
      <c r="S476" t="s">
        <v>6667</v>
      </c>
      <c r="T476" t="s">
        <v>6668</v>
      </c>
      <c r="U476" t="s">
        <v>6669</v>
      </c>
      <c r="V476">
        <f>IF(Table1[[#This Row],[rating_count]]&lt;=1000,1,0)</f>
        <v>0</v>
      </c>
      <c r="W476">
        <f>Table1[[#This Row],[rating]]*LOG10(Table1[[#This Row],[rating_count]]+1)</f>
        <v>16.997115206268777</v>
      </c>
    </row>
    <row r="477" spans="1:23" x14ac:dyDescent="0.3">
      <c r="A477" t="s">
        <v>3519</v>
      </c>
      <c r="B477" t="s">
        <v>3520</v>
      </c>
      <c r="C477" t="s">
        <v>3049</v>
      </c>
      <c r="D477" t="str">
        <f t="shared" si="35"/>
        <v>Electronics</v>
      </c>
      <c r="E477">
        <v>299</v>
      </c>
      <c r="F477">
        <v>999</v>
      </c>
      <c r="G477" t="str">
        <f t="shared" si="36"/>
        <v>₹0–₹999</v>
      </c>
      <c r="H477" s="5">
        <v>0.64</v>
      </c>
      <c r="I477">
        <v>70</v>
      </c>
      <c r="J477" t="str">
        <f t="shared" si="37"/>
        <v>66-78%</v>
      </c>
      <c r="K477">
        <v>4.3</v>
      </c>
      <c r="L477" s="8">
        <v>8891</v>
      </c>
      <c r="M477">
        <f>Table1[[#This Row],[actual_price]]*Table1[[#This Row],[rating_count]]</f>
        <v>8882109</v>
      </c>
      <c r="N477" t="s">
        <v>3521</v>
      </c>
      <c r="O477" t="str">
        <f t="shared" si="38"/>
        <v>AGPLH6XWDVSULDCZOFJRM6XNTNXQ</v>
      </c>
      <c r="P477" t="s">
        <v>3522</v>
      </c>
      <c r="Q477" t="str">
        <f t="shared" si="39"/>
        <v>RRF41F2P7DFYP</v>
      </c>
      <c r="R477" t="s">
        <v>3523</v>
      </c>
      <c r="S477" t="s">
        <v>3524</v>
      </c>
      <c r="T477" t="s">
        <v>3525</v>
      </c>
      <c r="U477" t="s">
        <v>3526</v>
      </c>
      <c r="V477">
        <f>IF(Table1[[#This Row],[rating_count]]&lt;=1000,1,0)</f>
        <v>0</v>
      </c>
      <c r="W477">
        <f>Table1[[#This Row],[rating]]*LOG10(Table1[[#This Row],[rating_count]]+1)</f>
        <v>16.980697652315897</v>
      </c>
    </row>
    <row r="478" spans="1:23" x14ac:dyDescent="0.3">
      <c r="A478" t="s">
        <v>2852</v>
      </c>
      <c r="B478" t="s">
        <v>2853</v>
      </c>
      <c r="C478" t="s">
        <v>2401</v>
      </c>
      <c r="D478" t="str">
        <f t="shared" si="35"/>
        <v>Electronics</v>
      </c>
      <c r="E478">
        <v>34999</v>
      </c>
      <c r="F478">
        <v>38999</v>
      </c>
      <c r="G478" t="str">
        <f t="shared" si="36"/>
        <v>₹30,000–₹39,999</v>
      </c>
      <c r="H478" s="5">
        <v>0.64</v>
      </c>
      <c r="I478">
        <v>10</v>
      </c>
      <c r="J478" t="str">
        <f t="shared" si="37"/>
        <v>0-13%</v>
      </c>
      <c r="K478">
        <v>4.2</v>
      </c>
      <c r="L478" s="8">
        <v>11029</v>
      </c>
      <c r="M478">
        <f>Table1[[#This Row],[actual_price]]*Table1[[#This Row],[rating_count]]</f>
        <v>430119971</v>
      </c>
      <c r="N478" t="s">
        <v>2854</v>
      </c>
      <c r="O478" t="str">
        <f t="shared" si="38"/>
        <v>AHLYJKN3B45FGUXNLI7HBJRMQXBA</v>
      </c>
      <c r="P478" t="s">
        <v>2855</v>
      </c>
      <c r="Q478" t="str">
        <f t="shared" si="39"/>
        <v>RB90KDMXOCCPZ</v>
      </c>
      <c r="R478" t="s">
        <v>2856</v>
      </c>
      <c r="S478" t="s">
        <v>2857</v>
      </c>
      <c r="T478" t="s">
        <v>2858</v>
      </c>
      <c r="U478" t="s">
        <v>2859</v>
      </c>
      <c r="V478">
        <f>IF(Table1[[#This Row],[rating_count]]&lt;=1000,1,0)</f>
        <v>0</v>
      </c>
      <c r="W478">
        <f>Table1[[#This Row],[rating]]*LOG10(Table1[[#This Row],[rating_count]]+1)</f>
        <v>16.978817152248801</v>
      </c>
    </row>
    <row r="479" spans="1:23" x14ac:dyDescent="0.3">
      <c r="A479" t="s">
        <v>4333</v>
      </c>
      <c r="B479" t="s">
        <v>4334</v>
      </c>
      <c r="C479" t="s">
        <v>4335</v>
      </c>
      <c r="D479" t="str">
        <f t="shared" si="35"/>
        <v>Home&amp;Kitchen</v>
      </c>
      <c r="E479">
        <v>191</v>
      </c>
      <c r="F479">
        <v>225</v>
      </c>
      <c r="G479" t="str">
        <f t="shared" si="36"/>
        <v>₹0–₹999</v>
      </c>
      <c r="H479" s="5">
        <v>0.64</v>
      </c>
      <c r="I479">
        <v>15</v>
      </c>
      <c r="J479" t="str">
        <f t="shared" si="37"/>
        <v>14-26%</v>
      </c>
      <c r="K479">
        <v>4.4000000000000004</v>
      </c>
      <c r="L479" s="8">
        <v>7203</v>
      </c>
      <c r="M479">
        <f>Table1[[#This Row],[actual_price]]*Table1[[#This Row],[rating_count]]</f>
        <v>1620675</v>
      </c>
      <c r="N479" t="s">
        <v>4336</v>
      </c>
      <c r="O479" t="str">
        <f t="shared" si="38"/>
        <v>AGARJN3VAP4E6PQYIF74CDF3W6GA</v>
      </c>
      <c r="P479" t="s">
        <v>4337</v>
      </c>
      <c r="Q479" t="str">
        <f t="shared" si="39"/>
        <v>R3FQZ41R2YXT87</v>
      </c>
      <c r="R479" t="s">
        <v>4338</v>
      </c>
      <c r="S479" t="s">
        <v>4339</v>
      </c>
      <c r="T479" t="s">
        <v>4340</v>
      </c>
      <c r="U479" t="s">
        <v>4341</v>
      </c>
      <c r="V479">
        <f>IF(Table1[[#This Row],[rating_count]]&lt;=1000,1,0)</f>
        <v>0</v>
      </c>
      <c r="W479">
        <f>Table1[[#This Row],[rating]]*LOG10(Table1[[#This Row],[rating_count]]+1)</f>
        <v>16.973324298248983</v>
      </c>
    </row>
    <row r="480" spans="1:23" x14ac:dyDescent="0.3">
      <c r="A480" t="s">
        <v>6005</v>
      </c>
      <c r="B480" t="s">
        <v>6006</v>
      </c>
      <c r="C480" t="s">
        <v>4335</v>
      </c>
      <c r="D480" t="str">
        <f t="shared" si="35"/>
        <v>Home&amp;Kitchen</v>
      </c>
      <c r="E480">
        <v>310</v>
      </c>
      <c r="F480">
        <v>310</v>
      </c>
      <c r="G480" t="str">
        <f t="shared" si="36"/>
        <v>₹0–₹999</v>
      </c>
      <c r="H480" s="5">
        <v>0.64</v>
      </c>
      <c r="I480">
        <v>0</v>
      </c>
      <c r="J480" t="str">
        <f t="shared" si="37"/>
        <v>0-13%</v>
      </c>
      <c r="K480">
        <v>4.5</v>
      </c>
      <c r="L480" s="8">
        <v>5882</v>
      </c>
      <c r="M480">
        <f>Table1[[#This Row],[actual_price]]*Table1[[#This Row],[rating_count]]</f>
        <v>1823420</v>
      </c>
      <c r="N480" t="s">
        <v>6007</v>
      </c>
      <c r="O480" t="str">
        <f t="shared" si="38"/>
        <v>AEF5YBIELXGHKIQUBYBHTEPHHAHA</v>
      </c>
      <c r="P480" t="s">
        <v>6008</v>
      </c>
      <c r="Q480" t="str">
        <f t="shared" si="39"/>
        <v>R37O1AOVLZR8TU</v>
      </c>
      <c r="R480" t="s">
        <v>6009</v>
      </c>
      <c r="S480" t="s">
        <v>6010</v>
      </c>
      <c r="T480" t="s">
        <v>6011</v>
      </c>
      <c r="U480" t="s">
        <v>6012</v>
      </c>
      <c r="V480">
        <f>IF(Table1[[#This Row],[rating_count]]&lt;=1000,1,0)</f>
        <v>0</v>
      </c>
      <c r="W480">
        <f>Table1[[#This Row],[rating]]*LOG10(Table1[[#This Row],[rating_count]]+1)</f>
        <v>16.96319481774351</v>
      </c>
    </row>
    <row r="481" spans="1:23" x14ac:dyDescent="0.3">
      <c r="A481" t="s">
        <v>4224</v>
      </c>
      <c r="B481" t="s">
        <v>4225</v>
      </c>
      <c r="C481" t="s">
        <v>4226</v>
      </c>
      <c r="D481" t="str">
        <f t="shared" si="35"/>
        <v>OfficeProducts</v>
      </c>
      <c r="E481">
        <v>1295</v>
      </c>
      <c r="F481">
        <v>1295</v>
      </c>
      <c r="G481" t="str">
        <f t="shared" si="36"/>
        <v>₹1,000–₹4,999</v>
      </c>
      <c r="H481" s="5">
        <v>0.64</v>
      </c>
      <c r="I481">
        <v>0</v>
      </c>
      <c r="J481" t="str">
        <f t="shared" si="37"/>
        <v>0-13%</v>
      </c>
      <c r="K481">
        <v>4.5</v>
      </c>
      <c r="L481" s="8">
        <v>5760</v>
      </c>
      <c r="M481">
        <f>Table1[[#This Row],[actual_price]]*Table1[[#This Row],[rating_count]]</f>
        <v>7459200</v>
      </c>
      <c r="N481" t="s">
        <v>4227</v>
      </c>
      <c r="O481" t="str">
        <f t="shared" si="38"/>
        <v>AFES6HMBN5CAV5HWKASX5HS743BA</v>
      </c>
      <c r="P481" t="s">
        <v>4228</v>
      </c>
      <c r="Q481" t="str">
        <f t="shared" si="39"/>
        <v>R2MYHLYRBQ49CU</v>
      </c>
      <c r="R481" t="s">
        <v>4229</v>
      </c>
      <c r="S481" t="s">
        <v>10546</v>
      </c>
      <c r="T481" t="s">
        <v>4230</v>
      </c>
      <c r="U481" t="s">
        <v>4231</v>
      </c>
      <c r="V481">
        <f>IF(Table1[[#This Row],[rating_count]]&lt;=1000,1,0)</f>
        <v>0</v>
      </c>
      <c r="W481">
        <f>Table1[[#This Row],[rating]]*LOG10(Table1[[#This Row],[rating_count]]+1)</f>
        <v>16.922240438519371</v>
      </c>
    </row>
    <row r="482" spans="1:23" x14ac:dyDescent="0.3">
      <c r="A482" t="s">
        <v>2454</v>
      </c>
      <c r="B482" t="s">
        <v>2455</v>
      </c>
      <c r="C482" t="s">
        <v>2367</v>
      </c>
      <c r="D482" t="str">
        <f t="shared" si="35"/>
        <v>Electronics</v>
      </c>
      <c r="E482">
        <v>1499</v>
      </c>
      <c r="F482">
        <v>6990</v>
      </c>
      <c r="G482" t="str">
        <f t="shared" si="36"/>
        <v>₹5,000–₹9,999</v>
      </c>
      <c r="H482" s="5">
        <v>0.64</v>
      </c>
      <c r="I482">
        <v>79</v>
      </c>
      <c r="J482" t="str">
        <f t="shared" si="37"/>
        <v>79-94%</v>
      </c>
      <c r="K482">
        <v>3.9</v>
      </c>
      <c r="L482" s="8">
        <v>21797</v>
      </c>
      <c r="M482">
        <f>Table1[[#This Row],[actual_price]]*Table1[[#This Row],[rating_count]]</f>
        <v>152361030</v>
      </c>
      <c r="N482" t="s">
        <v>3993</v>
      </c>
      <c r="O482" t="str">
        <f t="shared" si="38"/>
        <v>AFHFQB5UN57HBBYIGBV4YYZDXSZQ</v>
      </c>
      <c r="P482" t="s">
        <v>3994</v>
      </c>
      <c r="Q482" t="str">
        <f t="shared" si="39"/>
        <v>R19QUEKHANF087</v>
      </c>
      <c r="R482" t="s">
        <v>3995</v>
      </c>
      <c r="S482" t="s">
        <v>3996</v>
      </c>
      <c r="T482" t="s">
        <v>3997</v>
      </c>
      <c r="U482" t="s">
        <v>3998</v>
      </c>
      <c r="V482">
        <f>IF(Table1[[#This Row],[rating_count]]&lt;=1000,1,0)</f>
        <v>0</v>
      </c>
      <c r="W482">
        <f>Table1[[#This Row],[rating]]*LOG10(Table1[[#This Row],[rating_count]]+1)</f>
        <v>16.919824928160796</v>
      </c>
    </row>
    <row r="483" spans="1:23" x14ac:dyDescent="0.3">
      <c r="A483" t="s">
        <v>2454</v>
      </c>
      <c r="B483" t="s">
        <v>2455</v>
      </c>
      <c r="C483" t="s">
        <v>2367</v>
      </c>
      <c r="D483" t="str">
        <f t="shared" si="35"/>
        <v>Electronics</v>
      </c>
      <c r="E483">
        <v>1499</v>
      </c>
      <c r="F483">
        <v>6990</v>
      </c>
      <c r="G483" t="str">
        <f t="shared" si="36"/>
        <v>₹5,000–₹9,999</v>
      </c>
      <c r="H483" s="5">
        <v>0.64</v>
      </c>
      <c r="I483">
        <v>79</v>
      </c>
      <c r="J483" t="str">
        <f t="shared" si="37"/>
        <v>79-94%</v>
      </c>
      <c r="K483">
        <v>3.9</v>
      </c>
      <c r="L483" s="8">
        <v>21796</v>
      </c>
      <c r="M483">
        <f>Table1[[#This Row],[actual_price]]*Table1[[#This Row],[rating_count]]</f>
        <v>152354040</v>
      </c>
      <c r="N483" t="s">
        <v>2456</v>
      </c>
      <c r="O483" t="str">
        <f t="shared" si="38"/>
        <v>AGPBZBEFPFL64PWRZX32JSZUHDMA</v>
      </c>
      <c r="P483" t="s">
        <v>2457</v>
      </c>
      <c r="Q483" t="str">
        <f t="shared" si="39"/>
        <v>R2CU03OULJTK2A</v>
      </c>
      <c r="R483" t="s">
        <v>2458</v>
      </c>
      <c r="S483" t="s">
        <v>2459</v>
      </c>
      <c r="T483" t="s">
        <v>2460</v>
      </c>
      <c r="U483" t="s">
        <v>2461</v>
      </c>
      <c r="V483">
        <f>IF(Table1[[#This Row],[rating_count]]&lt;=1000,1,0)</f>
        <v>0</v>
      </c>
      <c r="W483">
        <f>Table1[[#This Row],[rating]]*LOG10(Table1[[#This Row],[rating_count]]+1)</f>
        <v>16.91974722436542</v>
      </c>
    </row>
    <row r="484" spans="1:23" x14ac:dyDescent="0.3">
      <c r="A484" t="s">
        <v>3106</v>
      </c>
      <c r="B484" t="s">
        <v>3107</v>
      </c>
      <c r="C484" t="s">
        <v>2367</v>
      </c>
      <c r="D484" t="str">
        <f t="shared" si="35"/>
        <v>Electronics</v>
      </c>
      <c r="E484">
        <v>1499</v>
      </c>
      <c r="F484">
        <v>6990</v>
      </c>
      <c r="G484" t="str">
        <f t="shared" si="36"/>
        <v>₹5,000–₹9,999</v>
      </c>
      <c r="H484" s="5">
        <v>0.64</v>
      </c>
      <c r="I484">
        <v>79</v>
      </c>
      <c r="J484" t="str">
        <f t="shared" si="37"/>
        <v>79-94%</v>
      </c>
      <c r="K484">
        <v>3.9</v>
      </c>
      <c r="L484" s="8">
        <v>21796</v>
      </c>
      <c r="M484">
        <f>Table1[[#This Row],[actual_price]]*Table1[[#This Row],[rating_count]]</f>
        <v>152354040</v>
      </c>
      <c r="N484" t="s">
        <v>2456</v>
      </c>
      <c r="O484" t="str">
        <f t="shared" si="38"/>
        <v>AGPBZBEFPFL64PWRZX32JSZUHDMA</v>
      </c>
      <c r="P484" t="s">
        <v>2457</v>
      </c>
      <c r="Q484" t="str">
        <f t="shared" si="39"/>
        <v>R2CU03OULJTK2A</v>
      </c>
      <c r="R484" t="s">
        <v>2458</v>
      </c>
      <c r="S484" t="s">
        <v>2459</v>
      </c>
      <c r="T484" t="s">
        <v>3108</v>
      </c>
      <c r="U484" t="s">
        <v>3109</v>
      </c>
      <c r="V484">
        <f>IF(Table1[[#This Row],[rating_count]]&lt;=1000,1,0)</f>
        <v>0</v>
      </c>
      <c r="W484">
        <f>Table1[[#This Row],[rating]]*LOG10(Table1[[#This Row],[rating_count]]+1)</f>
        <v>16.91974722436542</v>
      </c>
    </row>
    <row r="485" spans="1:23" x14ac:dyDescent="0.3">
      <c r="A485" t="s">
        <v>3341</v>
      </c>
      <c r="B485" t="s">
        <v>3342</v>
      </c>
      <c r="C485" t="s">
        <v>2367</v>
      </c>
      <c r="D485" t="str">
        <f t="shared" si="35"/>
        <v>Electronics</v>
      </c>
      <c r="E485">
        <v>1499</v>
      </c>
      <c r="F485">
        <v>6990</v>
      </c>
      <c r="G485" t="str">
        <f t="shared" si="36"/>
        <v>₹5,000–₹9,999</v>
      </c>
      <c r="H485" s="5">
        <v>0.64</v>
      </c>
      <c r="I485">
        <v>79</v>
      </c>
      <c r="J485" t="str">
        <f t="shared" si="37"/>
        <v>79-94%</v>
      </c>
      <c r="K485">
        <v>3.9</v>
      </c>
      <c r="L485" s="8">
        <v>21796</v>
      </c>
      <c r="M485">
        <f>Table1[[#This Row],[actual_price]]*Table1[[#This Row],[rating_count]]</f>
        <v>152354040</v>
      </c>
      <c r="N485" t="s">
        <v>2456</v>
      </c>
      <c r="O485" t="str">
        <f t="shared" si="38"/>
        <v>AGPBZBEFPFL64PWRZX32JSZUHDMA</v>
      </c>
      <c r="P485" t="s">
        <v>2457</v>
      </c>
      <c r="Q485" t="str">
        <f t="shared" si="39"/>
        <v>R2CU03OULJTK2A</v>
      </c>
      <c r="R485" t="s">
        <v>2458</v>
      </c>
      <c r="S485" t="s">
        <v>2459</v>
      </c>
      <c r="T485" t="s">
        <v>3343</v>
      </c>
      <c r="U485" t="s">
        <v>3344</v>
      </c>
      <c r="V485">
        <f>IF(Table1[[#This Row],[rating_count]]&lt;=1000,1,0)</f>
        <v>0</v>
      </c>
      <c r="W485">
        <f>Table1[[#This Row],[rating]]*LOG10(Table1[[#This Row],[rating_count]]+1)</f>
        <v>16.91974722436542</v>
      </c>
    </row>
    <row r="486" spans="1:23" x14ac:dyDescent="0.3">
      <c r="A486" t="s">
        <v>632</v>
      </c>
      <c r="B486" t="s">
        <v>633</v>
      </c>
      <c r="C486" t="s">
        <v>15</v>
      </c>
      <c r="D486" t="str">
        <f t="shared" si="35"/>
        <v>Computers&amp;Accessories</v>
      </c>
      <c r="E486">
        <v>325</v>
      </c>
      <c r="F486">
        <v>1299</v>
      </c>
      <c r="G486" t="str">
        <f t="shared" si="36"/>
        <v>₹1,000–₹4,999</v>
      </c>
      <c r="H486" s="5">
        <v>0.64</v>
      </c>
      <c r="I486">
        <v>75</v>
      </c>
      <c r="J486" t="str">
        <f t="shared" si="37"/>
        <v>66-78%</v>
      </c>
      <c r="K486">
        <v>4.2</v>
      </c>
      <c r="L486" s="8">
        <v>10576</v>
      </c>
      <c r="M486">
        <f>Table1[[#This Row],[actual_price]]*Table1[[#This Row],[rating_count]]</f>
        <v>13738224</v>
      </c>
      <c r="N486" t="s">
        <v>634</v>
      </c>
      <c r="O486" t="str">
        <f t="shared" si="38"/>
        <v>AEXK37TSBFHSP2TYE63YPKETWQ7Q</v>
      </c>
      <c r="P486" t="s">
        <v>635</v>
      </c>
      <c r="Q486" t="str">
        <f t="shared" si="39"/>
        <v>R10365HEDURWI9</v>
      </c>
      <c r="R486" t="s">
        <v>636</v>
      </c>
      <c r="S486" t="s">
        <v>637</v>
      </c>
      <c r="T486" t="s">
        <v>638</v>
      </c>
      <c r="U486" t="s">
        <v>639</v>
      </c>
      <c r="V486">
        <f>IF(Table1[[#This Row],[rating_count]]&lt;=1000,1,0)</f>
        <v>0</v>
      </c>
      <c r="W486">
        <f>Table1[[#This Row],[rating]]*LOG10(Table1[[#This Row],[rating_count]]+1)</f>
        <v>16.902322518283786</v>
      </c>
    </row>
    <row r="487" spans="1:23" x14ac:dyDescent="0.3">
      <c r="A487" t="s">
        <v>1853</v>
      </c>
      <c r="B487" t="s">
        <v>1854</v>
      </c>
      <c r="C487" t="s">
        <v>15</v>
      </c>
      <c r="D487" t="str">
        <f t="shared" si="35"/>
        <v>Computers&amp;Accessories</v>
      </c>
      <c r="E487">
        <v>325</v>
      </c>
      <c r="F487">
        <v>1099</v>
      </c>
      <c r="G487" t="str">
        <f t="shared" si="36"/>
        <v>₹1,000–₹4,999</v>
      </c>
      <c r="H487" s="5">
        <v>0.64</v>
      </c>
      <c r="I487">
        <v>70</v>
      </c>
      <c r="J487" t="str">
        <f t="shared" si="37"/>
        <v>66-78%</v>
      </c>
      <c r="K487">
        <v>4.2</v>
      </c>
      <c r="L487" s="8">
        <v>10576</v>
      </c>
      <c r="M487">
        <f>Table1[[#This Row],[actual_price]]*Table1[[#This Row],[rating_count]]</f>
        <v>11623024</v>
      </c>
      <c r="N487" t="s">
        <v>634</v>
      </c>
      <c r="O487" t="str">
        <f t="shared" si="38"/>
        <v>AEXK37TSBFHSP2TYE63YPKETWQ7Q</v>
      </c>
      <c r="P487" t="s">
        <v>635</v>
      </c>
      <c r="Q487" t="str">
        <f t="shared" si="39"/>
        <v>R10365HEDURWI9</v>
      </c>
      <c r="R487" t="s">
        <v>636</v>
      </c>
      <c r="S487" t="s">
        <v>637</v>
      </c>
      <c r="T487" t="s">
        <v>1855</v>
      </c>
      <c r="U487" t="s">
        <v>1856</v>
      </c>
      <c r="V487">
        <f>IF(Table1[[#This Row],[rating_count]]&lt;=1000,1,0)</f>
        <v>0</v>
      </c>
      <c r="W487">
        <f>Table1[[#This Row],[rating]]*LOG10(Table1[[#This Row],[rating_count]]+1)</f>
        <v>16.902322518283786</v>
      </c>
    </row>
    <row r="488" spans="1:23" x14ac:dyDescent="0.3">
      <c r="A488" t="s">
        <v>632</v>
      </c>
      <c r="B488" t="s">
        <v>633</v>
      </c>
      <c r="C488" t="s">
        <v>15</v>
      </c>
      <c r="D488" t="str">
        <f t="shared" si="35"/>
        <v>Computers&amp;Accessories</v>
      </c>
      <c r="E488">
        <v>325</v>
      </c>
      <c r="F488">
        <v>1299</v>
      </c>
      <c r="G488" t="str">
        <f t="shared" si="36"/>
        <v>₹1,000–₹4,999</v>
      </c>
      <c r="H488" s="5">
        <v>0.64</v>
      </c>
      <c r="I488">
        <v>75</v>
      </c>
      <c r="J488" t="str">
        <f t="shared" si="37"/>
        <v>66-78%</v>
      </c>
      <c r="K488">
        <v>4.2</v>
      </c>
      <c r="L488" s="8">
        <v>10576</v>
      </c>
      <c r="M488">
        <f>Table1[[#This Row],[actual_price]]*Table1[[#This Row],[rating_count]]</f>
        <v>13738224</v>
      </c>
      <c r="N488" t="s">
        <v>634</v>
      </c>
      <c r="O488" t="str">
        <f t="shared" si="38"/>
        <v>AEXK37TSBFHSP2TYE63YPKETWQ7Q</v>
      </c>
      <c r="P488" t="s">
        <v>635</v>
      </c>
      <c r="Q488" t="str">
        <f t="shared" si="39"/>
        <v>R10365HEDURWI9</v>
      </c>
      <c r="R488" t="s">
        <v>636</v>
      </c>
      <c r="S488" t="s">
        <v>637</v>
      </c>
      <c r="T488" t="s">
        <v>6852</v>
      </c>
      <c r="U488" t="s">
        <v>6853</v>
      </c>
      <c r="V488">
        <f>IF(Table1[[#This Row],[rating_count]]&lt;=1000,1,0)</f>
        <v>0</v>
      </c>
      <c r="W488">
        <f>Table1[[#This Row],[rating]]*LOG10(Table1[[#This Row],[rating_count]]+1)</f>
        <v>16.902322518283786</v>
      </c>
    </row>
    <row r="489" spans="1:23" x14ac:dyDescent="0.3">
      <c r="A489" t="s">
        <v>7895</v>
      </c>
      <c r="B489" t="s">
        <v>7896</v>
      </c>
      <c r="C489" t="s">
        <v>7171</v>
      </c>
      <c r="D489" t="str">
        <f t="shared" si="35"/>
        <v>Home&amp;Kitchen</v>
      </c>
      <c r="E489">
        <v>610</v>
      </c>
      <c r="F489">
        <v>825</v>
      </c>
      <c r="G489" t="str">
        <f t="shared" si="36"/>
        <v>₹0–₹999</v>
      </c>
      <c r="H489" s="5">
        <v>0.64</v>
      </c>
      <c r="I489">
        <v>26</v>
      </c>
      <c r="J489" t="str">
        <f t="shared" si="37"/>
        <v>14-26%</v>
      </c>
      <c r="K489">
        <v>4.0999999999999996</v>
      </c>
      <c r="L489" s="8">
        <v>13165</v>
      </c>
      <c r="M489">
        <f>Table1[[#This Row],[actual_price]]*Table1[[#This Row],[rating_count]]</f>
        <v>10861125</v>
      </c>
      <c r="N489" t="s">
        <v>7897</v>
      </c>
      <c r="O489" t="str">
        <f t="shared" si="38"/>
        <v>AGND3HQB3XFX544IUGTCX3IKAEPA</v>
      </c>
      <c r="P489" t="s">
        <v>7898</v>
      </c>
      <c r="Q489" t="str">
        <f t="shared" si="39"/>
        <v>RP16HJYUCT002</v>
      </c>
      <c r="R489" t="s">
        <v>7899</v>
      </c>
      <c r="S489" t="s">
        <v>7900</v>
      </c>
      <c r="T489" t="s">
        <v>7901</v>
      </c>
      <c r="U489" t="s">
        <v>7902</v>
      </c>
      <c r="V489">
        <f>IF(Table1[[#This Row],[rating_count]]&lt;=1000,1,0)</f>
        <v>0</v>
      </c>
      <c r="W489">
        <f>Table1[[#This Row],[rating]]*LOG10(Table1[[#This Row],[rating_count]]+1)</f>
        <v>16.889760788099846</v>
      </c>
    </row>
    <row r="490" spans="1:23" x14ac:dyDescent="0.3">
      <c r="A490" t="s">
        <v>4249</v>
      </c>
      <c r="B490" t="s">
        <v>4250</v>
      </c>
      <c r="C490" t="s">
        <v>4251</v>
      </c>
      <c r="D490" t="str">
        <f t="shared" si="35"/>
        <v>Electronics</v>
      </c>
      <c r="E490">
        <v>399</v>
      </c>
      <c r="F490">
        <v>995</v>
      </c>
      <c r="G490" t="str">
        <f t="shared" si="36"/>
        <v>₹0–₹999</v>
      </c>
      <c r="H490" s="5">
        <v>0.64</v>
      </c>
      <c r="I490">
        <v>60</v>
      </c>
      <c r="J490" t="str">
        <f t="shared" si="37"/>
        <v>53-65%</v>
      </c>
      <c r="K490">
        <v>3.9</v>
      </c>
      <c r="L490" s="8">
        <v>21372</v>
      </c>
      <c r="M490">
        <f>Table1[[#This Row],[actual_price]]*Table1[[#This Row],[rating_count]]</f>
        <v>21265140</v>
      </c>
      <c r="N490" t="s">
        <v>4252</v>
      </c>
      <c r="O490" t="str">
        <f t="shared" si="38"/>
        <v>AFIVMGZO74QYOK7KXVJMFH36PTPA</v>
      </c>
      <c r="P490" t="s">
        <v>4253</v>
      </c>
      <c r="Q490" t="str">
        <f t="shared" si="39"/>
        <v>R1I66H8DGGS985</v>
      </c>
      <c r="R490" t="s">
        <v>4254</v>
      </c>
      <c r="S490" t="s">
        <v>10547</v>
      </c>
      <c r="T490" t="s">
        <v>4255</v>
      </c>
      <c r="U490" t="s">
        <v>4256</v>
      </c>
      <c r="V490">
        <f>IF(Table1[[#This Row],[rating_count]]&lt;=1000,1,0)</f>
        <v>0</v>
      </c>
      <c r="W490">
        <f>Table1[[#This Row],[rating]]*LOG10(Table1[[#This Row],[rating_count]]+1)</f>
        <v>16.88647539445623</v>
      </c>
    </row>
    <row r="491" spans="1:23" x14ac:dyDescent="0.3">
      <c r="A491" t="s">
        <v>10300</v>
      </c>
      <c r="B491" t="s">
        <v>10301</v>
      </c>
      <c r="C491" t="s">
        <v>8055</v>
      </c>
      <c r="D491" t="str">
        <f t="shared" si="35"/>
        <v>Home&amp;Kitchen</v>
      </c>
      <c r="E491">
        <v>6199</v>
      </c>
      <c r="F491">
        <v>10999</v>
      </c>
      <c r="G491" t="str">
        <f t="shared" si="36"/>
        <v>₹10,000–₹19,999</v>
      </c>
      <c r="H491" s="5">
        <v>0.64</v>
      </c>
      <c r="I491">
        <v>44</v>
      </c>
      <c r="J491" t="str">
        <f t="shared" si="37"/>
        <v>40-52%</v>
      </c>
      <c r="K491">
        <v>4.2</v>
      </c>
      <c r="L491" s="8">
        <v>10429</v>
      </c>
      <c r="M491">
        <f>Table1[[#This Row],[actual_price]]*Table1[[#This Row],[rating_count]]</f>
        <v>114708571</v>
      </c>
      <c r="N491" t="s">
        <v>10302</v>
      </c>
      <c r="O491" t="str">
        <f t="shared" si="38"/>
        <v>AHFX5HMDRZADFXH5XYJLGRDZFM3Q</v>
      </c>
      <c r="P491" t="s">
        <v>10303</v>
      </c>
      <c r="Q491" t="str">
        <f t="shared" si="39"/>
        <v>R8C32TJ4LFEH2</v>
      </c>
      <c r="R491" t="s">
        <v>10304</v>
      </c>
      <c r="S491" t="s">
        <v>10305</v>
      </c>
      <c r="T491" t="s">
        <v>10306</v>
      </c>
      <c r="U491" t="s">
        <v>10307</v>
      </c>
      <c r="V491">
        <f>IF(Table1[[#This Row],[rating_count]]&lt;=1000,1,0)</f>
        <v>0</v>
      </c>
      <c r="W491">
        <f>Table1[[#This Row],[rating]]*LOG10(Table1[[#This Row],[rating_count]]+1)</f>
        <v>16.876794095391432</v>
      </c>
    </row>
    <row r="492" spans="1:23" x14ac:dyDescent="0.3">
      <c r="A492" t="s">
        <v>3634</v>
      </c>
      <c r="B492" t="s">
        <v>3635</v>
      </c>
      <c r="C492" t="s">
        <v>2401</v>
      </c>
      <c r="D492" t="str">
        <f t="shared" si="35"/>
        <v>Electronics</v>
      </c>
      <c r="E492">
        <v>29990</v>
      </c>
      <c r="F492">
        <v>39990</v>
      </c>
      <c r="G492" t="str">
        <f t="shared" si="36"/>
        <v>₹30,000–₹39,999</v>
      </c>
      <c r="H492" s="5">
        <v>0.64</v>
      </c>
      <c r="I492">
        <v>25</v>
      </c>
      <c r="J492" t="str">
        <f t="shared" si="37"/>
        <v>14-26%</v>
      </c>
      <c r="K492">
        <v>4.3</v>
      </c>
      <c r="L492" s="8">
        <v>8399</v>
      </c>
      <c r="M492">
        <f>Table1[[#This Row],[actual_price]]*Table1[[#This Row],[rating_count]]</f>
        <v>335876010</v>
      </c>
      <c r="N492" t="s">
        <v>3636</v>
      </c>
      <c r="O492" t="str">
        <f t="shared" si="38"/>
        <v>AEYESC4XEIJ23NANPR3BK2GGXS2A</v>
      </c>
      <c r="P492" t="s">
        <v>3637</v>
      </c>
      <c r="Q492" t="str">
        <f t="shared" si="39"/>
        <v>RJOCZ7VETYOPA</v>
      </c>
      <c r="R492" t="s">
        <v>3638</v>
      </c>
      <c r="S492" t="s">
        <v>3639</v>
      </c>
      <c r="T492" t="s">
        <v>3640</v>
      </c>
      <c r="U492" t="s">
        <v>3641</v>
      </c>
      <c r="V492">
        <f>IF(Table1[[#This Row],[rating_count]]&lt;=1000,1,0)</f>
        <v>0</v>
      </c>
      <c r="W492">
        <f>Table1[[#This Row],[rating]]*LOG10(Table1[[#This Row],[rating_count]]+1)</f>
        <v>16.874400930066091</v>
      </c>
    </row>
    <row r="493" spans="1:23" x14ac:dyDescent="0.3">
      <c r="A493" t="s">
        <v>148</v>
      </c>
      <c r="B493" t="s">
        <v>149</v>
      </c>
      <c r="C493" t="s">
        <v>15</v>
      </c>
      <c r="D493" t="str">
        <f t="shared" si="35"/>
        <v>Computers&amp;Accessories</v>
      </c>
      <c r="E493">
        <v>199</v>
      </c>
      <c r="F493">
        <v>499</v>
      </c>
      <c r="G493" t="str">
        <f t="shared" si="36"/>
        <v>₹0–₹999</v>
      </c>
      <c r="H493" s="5">
        <v>0.64</v>
      </c>
      <c r="I493">
        <v>60</v>
      </c>
      <c r="J493" t="str">
        <f t="shared" si="37"/>
        <v>53-65%</v>
      </c>
      <c r="K493">
        <v>4.0999999999999996</v>
      </c>
      <c r="L493" s="8">
        <v>13045</v>
      </c>
      <c r="M493">
        <f>Table1[[#This Row],[actual_price]]*Table1[[#This Row],[rating_count]]</f>
        <v>6509455</v>
      </c>
      <c r="N493" t="s">
        <v>150</v>
      </c>
      <c r="O493" t="str">
        <f t="shared" si="38"/>
        <v>AFB5KJR4Q5FICAHBOPDPUTB3O7QQ</v>
      </c>
      <c r="P493" t="s">
        <v>151</v>
      </c>
      <c r="Q493" t="str">
        <f t="shared" si="39"/>
        <v>R2BP8Y5OJXKJLF</v>
      </c>
      <c r="R493" t="s">
        <v>152</v>
      </c>
      <c r="S493" t="s">
        <v>153</v>
      </c>
      <c r="T493" t="s">
        <v>154</v>
      </c>
      <c r="U493" t="s">
        <v>155</v>
      </c>
      <c r="V493">
        <f>IF(Table1[[#This Row],[rating_count]]&lt;=1000,1,0)</f>
        <v>0</v>
      </c>
      <c r="W493">
        <f>Table1[[#This Row],[rating]]*LOG10(Table1[[#This Row],[rating_count]]+1)</f>
        <v>16.873457234164519</v>
      </c>
    </row>
    <row r="494" spans="1:23" x14ac:dyDescent="0.3">
      <c r="A494" t="s">
        <v>148</v>
      </c>
      <c r="B494" t="s">
        <v>149</v>
      </c>
      <c r="C494" t="s">
        <v>15</v>
      </c>
      <c r="D494" t="str">
        <f t="shared" si="35"/>
        <v>Computers&amp;Accessories</v>
      </c>
      <c r="E494">
        <v>199</v>
      </c>
      <c r="F494">
        <v>499</v>
      </c>
      <c r="G494" t="str">
        <f t="shared" si="36"/>
        <v>₹0–₹999</v>
      </c>
      <c r="H494" s="5">
        <v>0.64</v>
      </c>
      <c r="I494">
        <v>60</v>
      </c>
      <c r="J494" t="str">
        <f t="shared" si="37"/>
        <v>53-65%</v>
      </c>
      <c r="K494">
        <v>4.0999999999999996</v>
      </c>
      <c r="L494" s="8">
        <v>13045</v>
      </c>
      <c r="M494">
        <f>Table1[[#This Row],[actual_price]]*Table1[[#This Row],[rating_count]]</f>
        <v>6509455</v>
      </c>
      <c r="N494" t="s">
        <v>3192</v>
      </c>
      <c r="O494" t="str">
        <f t="shared" si="38"/>
        <v>AFB5KJR4Q5FICAHBOPDPUTB3O7QQ</v>
      </c>
      <c r="P494" t="s">
        <v>3193</v>
      </c>
      <c r="Q494" t="str">
        <f t="shared" si="39"/>
        <v>R2BP8Y5OJXKJLF</v>
      </c>
      <c r="R494" t="s">
        <v>3194</v>
      </c>
      <c r="S494" t="s">
        <v>3195</v>
      </c>
      <c r="T494" t="s">
        <v>3196</v>
      </c>
      <c r="U494" t="s">
        <v>3197</v>
      </c>
      <c r="V494">
        <f>IF(Table1[[#This Row],[rating_count]]&lt;=1000,1,0)</f>
        <v>0</v>
      </c>
      <c r="W494">
        <f>Table1[[#This Row],[rating]]*LOG10(Table1[[#This Row],[rating_count]]+1)</f>
        <v>16.873457234164519</v>
      </c>
    </row>
    <row r="495" spans="1:23" x14ac:dyDescent="0.3">
      <c r="A495" t="s">
        <v>7770</v>
      </c>
      <c r="B495" t="s">
        <v>7771</v>
      </c>
      <c r="C495" t="s">
        <v>7772</v>
      </c>
      <c r="D495" t="str">
        <f t="shared" si="35"/>
        <v>Home&amp;Kitchen</v>
      </c>
      <c r="E495">
        <v>999</v>
      </c>
      <c r="F495">
        <v>1490</v>
      </c>
      <c r="G495" t="str">
        <f t="shared" si="36"/>
        <v>₹1,000–₹4,999</v>
      </c>
      <c r="H495" s="5">
        <v>0.64</v>
      </c>
      <c r="I495">
        <v>33</v>
      </c>
      <c r="J495" t="str">
        <f t="shared" si="37"/>
        <v>27-39%</v>
      </c>
      <c r="K495">
        <v>4.0999999999999996</v>
      </c>
      <c r="L495" s="8">
        <v>12999</v>
      </c>
      <c r="M495">
        <f>Table1[[#This Row],[actual_price]]*Table1[[#This Row],[rating_count]]</f>
        <v>19368510</v>
      </c>
      <c r="N495" t="s">
        <v>7773</v>
      </c>
      <c r="O495" t="str">
        <f t="shared" si="38"/>
        <v>AF5OHXMN4BMFYFBAHRA3KF55LEMQ</v>
      </c>
      <c r="P495" t="s">
        <v>7774</v>
      </c>
      <c r="Q495" t="str">
        <f t="shared" si="39"/>
        <v>R3G68H04E1SWMO</v>
      </c>
      <c r="R495" t="s">
        <v>7775</v>
      </c>
      <c r="S495" t="s">
        <v>7776</v>
      </c>
      <c r="T495" t="s">
        <v>7777</v>
      </c>
      <c r="U495" t="s">
        <v>7778</v>
      </c>
      <c r="V495">
        <f>IF(Table1[[#This Row],[rating_count]]&lt;=1000,1,0)</f>
        <v>0</v>
      </c>
      <c r="W495">
        <f>Table1[[#This Row],[rating]]*LOG10(Table1[[#This Row],[rating_count]]+1)</f>
        <v>16.86716774445803</v>
      </c>
    </row>
    <row r="496" spans="1:23" x14ac:dyDescent="0.3">
      <c r="A496" t="s">
        <v>1055</v>
      </c>
      <c r="B496" t="s">
        <v>1056</v>
      </c>
      <c r="C496" t="s">
        <v>15</v>
      </c>
      <c r="D496" t="str">
        <f t="shared" si="35"/>
        <v>Computers&amp;Accessories</v>
      </c>
      <c r="E496">
        <v>999</v>
      </c>
      <c r="F496">
        <v>2100</v>
      </c>
      <c r="G496" t="str">
        <f t="shared" si="36"/>
        <v>₹1,000–₹4,999</v>
      </c>
      <c r="H496" s="5">
        <v>0.64</v>
      </c>
      <c r="I496">
        <v>52</v>
      </c>
      <c r="J496" t="str">
        <f t="shared" si="37"/>
        <v>40-52%</v>
      </c>
      <c r="K496">
        <v>4.5</v>
      </c>
      <c r="L496" s="8">
        <v>5492</v>
      </c>
      <c r="M496">
        <f>Table1[[#This Row],[actual_price]]*Table1[[#This Row],[rating_count]]</f>
        <v>11533200</v>
      </c>
      <c r="N496" t="s">
        <v>1057</v>
      </c>
      <c r="O496" t="str">
        <f t="shared" si="38"/>
        <v>AECPQWPXGTZOXEYOPZXTZQ5ZG23Q</v>
      </c>
      <c r="P496" t="s">
        <v>1058</v>
      </c>
      <c r="Q496" t="str">
        <f t="shared" si="39"/>
        <v>R2C462047AF3K7</v>
      </c>
      <c r="R496" t="s">
        <v>1059</v>
      </c>
      <c r="S496" t="s">
        <v>1060</v>
      </c>
      <c r="T496" t="s">
        <v>1061</v>
      </c>
      <c r="U496" t="s">
        <v>1062</v>
      </c>
      <c r="V496">
        <f>IF(Table1[[#This Row],[rating_count]]&lt;=1000,1,0)</f>
        <v>0</v>
      </c>
      <c r="W496">
        <f>Table1[[#This Row],[rating]]*LOG10(Table1[[#This Row],[rating_count]]+1)</f>
        <v>16.829143195596114</v>
      </c>
    </row>
    <row r="497" spans="1:23" x14ac:dyDescent="0.3">
      <c r="A497" t="s">
        <v>398</v>
      </c>
      <c r="B497" t="s">
        <v>399</v>
      </c>
      <c r="C497" t="s">
        <v>15</v>
      </c>
      <c r="D497" t="str">
        <f t="shared" si="35"/>
        <v>Computers&amp;Accessories</v>
      </c>
      <c r="E497">
        <v>799</v>
      </c>
      <c r="F497">
        <v>2100</v>
      </c>
      <c r="G497" t="str">
        <f t="shared" si="36"/>
        <v>₹1,000–₹4,999</v>
      </c>
      <c r="H497" s="5">
        <v>0.64</v>
      </c>
      <c r="I497">
        <v>62</v>
      </c>
      <c r="J497" t="str">
        <f t="shared" si="37"/>
        <v>53-65%</v>
      </c>
      <c r="K497">
        <v>4.3</v>
      </c>
      <c r="L497" s="8">
        <v>8188</v>
      </c>
      <c r="M497">
        <f>Table1[[#This Row],[actual_price]]*Table1[[#This Row],[rating_count]]</f>
        <v>17194800</v>
      </c>
      <c r="N497" t="s">
        <v>400</v>
      </c>
      <c r="O497" t="str">
        <f t="shared" si="38"/>
        <v>AFWJSD4AVIM6DC3YA63G2QPENQSQ</v>
      </c>
      <c r="P497" t="s">
        <v>401</v>
      </c>
      <c r="Q497" t="str">
        <f t="shared" si="39"/>
        <v>R1Q0PEVL6X8WZJ</v>
      </c>
      <c r="R497" t="s">
        <v>402</v>
      </c>
      <c r="S497" t="s">
        <v>403</v>
      </c>
      <c r="T497" t="s">
        <v>404</v>
      </c>
      <c r="U497" t="s">
        <v>405</v>
      </c>
      <c r="V497">
        <f>IF(Table1[[#This Row],[rating_count]]&lt;=1000,1,0)</f>
        <v>0</v>
      </c>
      <c r="W497">
        <f>Table1[[#This Row],[rating]]*LOG10(Table1[[#This Row],[rating_count]]+1)</f>
        <v>16.82689274578831</v>
      </c>
    </row>
    <row r="498" spans="1:23" x14ac:dyDescent="0.3">
      <c r="A498" t="s">
        <v>398</v>
      </c>
      <c r="B498" t="s">
        <v>399</v>
      </c>
      <c r="C498" t="s">
        <v>15</v>
      </c>
      <c r="D498" t="str">
        <f t="shared" si="35"/>
        <v>Computers&amp;Accessories</v>
      </c>
      <c r="E498">
        <v>799</v>
      </c>
      <c r="F498">
        <v>2100</v>
      </c>
      <c r="G498" t="str">
        <f t="shared" si="36"/>
        <v>₹1,000–₹4,999</v>
      </c>
      <c r="H498" s="5">
        <v>0.64</v>
      </c>
      <c r="I498">
        <v>62</v>
      </c>
      <c r="J498" t="str">
        <f t="shared" si="37"/>
        <v>53-65%</v>
      </c>
      <c r="K498">
        <v>4.3</v>
      </c>
      <c r="L498" s="8">
        <v>8188</v>
      </c>
      <c r="M498">
        <f>Table1[[#This Row],[actual_price]]*Table1[[#This Row],[rating_count]]</f>
        <v>17194800</v>
      </c>
      <c r="N498" t="s">
        <v>400</v>
      </c>
      <c r="O498" t="str">
        <f t="shared" si="38"/>
        <v>AFWJSD4AVIM6DC3YA63G2QPENQSQ</v>
      </c>
      <c r="P498" t="s">
        <v>401</v>
      </c>
      <c r="Q498" t="str">
        <f t="shared" si="39"/>
        <v>R1Q0PEVL6X8WZJ</v>
      </c>
      <c r="R498" t="s">
        <v>402</v>
      </c>
      <c r="S498" t="s">
        <v>403</v>
      </c>
      <c r="T498" t="s">
        <v>3608</v>
      </c>
      <c r="U498" t="s">
        <v>3609</v>
      </c>
      <c r="V498">
        <f>IF(Table1[[#This Row],[rating_count]]&lt;=1000,1,0)</f>
        <v>0</v>
      </c>
      <c r="W498">
        <f>Table1[[#This Row],[rating]]*LOG10(Table1[[#This Row],[rating_count]]+1)</f>
        <v>16.82689274578831</v>
      </c>
    </row>
    <row r="499" spans="1:23" x14ac:dyDescent="0.3">
      <c r="A499" t="s">
        <v>398</v>
      </c>
      <c r="B499" t="s">
        <v>399</v>
      </c>
      <c r="C499" t="s">
        <v>15</v>
      </c>
      <c r="D499" t="str">
        <f t="shared" si="35"/>
        <v>Computers&amp;Accessories</v>
      </c>
      <c r="E499">
        <v>799</v>
      </c>
      <c r="F499">
        <v>2100</v>
      </c>
      <c r="G499" t="str">
        <f t="shared" si="36"/>
        <v>₹1,000–₹4,999</v>
      </c>
      <c r="H499" s="5">
        <v>0.64</v>
      </c>
      <c r="I499">
        <v>62</v>
      </c>
      <c r="J499" t="str">
        <f t="shared" si="37"/>
        <v>53-65%</v>
      </c>
      <c r="K499">
        <v>4.3</v>
      </c>
      <c r="L499" s="8">
        <v>8188</v>
      </c>
      <c r="M499">
        <f>Table1[[#This Row],[actual_price]]*Table1[[#This Row],[rating_count]]</f>
        <v>17194800</v>
      </c>
      <c r="N499" t="s">
        <v>400</v>
      </c>
      <c r="O499" t="str">
        <f t="shared" si="38"/>
        <v>AFWJSD4AVIM6DC3YA63G2QPENQSQ</v>
      </c>
      <c r="P499" t="s">
        <v>401</v>
      </c>
      <c r="Q499" t="str">
        <f t="shared" si="39"/>
        <v>R1Q0PEVL6X8WZJ</v>
      </c>
      <c r="R499" t="s">
        <v>402</v>
      </c>
      <c r="S499" t="s">
        <v>403</v>
      </c>
      <c r="T499" t="s">
        <v>6081</v>
      </c>
      <c r="U499" t="s">
        <v>6082</v>
      </c>
      <c r="V499">
        <f>IF(Table1[[#This Row],[rating_count]]&lt;=1000,1,0)</f>
        <v>0</v>
      </c>
      <c r="W499">
        <f>Table1[[#This Row],[rating]]*LOG10(Table1[[#This Row],[rating_count]]+1)</f>
        <v>16.82689274578831</v>
      </c>
    </row>
    <row r="500" spans="1:23" x14ac:dyDescent="0.3">
      <c r="A500" t="s">
        <v>8750</v>
      </c>
      <c r="B500" t="s">
        <v>8751</v>
      </c>
      <c r="C500" t="s">
        <v>8176</v>
      </c>
      <c r="D500" t="str">
        <f t="shared" si="35"/>
        <v>Home&amp;Kitchen</v>
      </c>
      <c r="E500">
        <v>9199</v>
      </c>
      <c r="F500">
        <v>18000</v>
      </c>
      <c r="G500" t="str">
        <f t="shared" si="36"/>
        <v>₹10,000–₹19,999</v>
      </c>
      <c r="H500" s="5">
        <v>0.64</v>
      </c>
      <c r="I500">
        <v>49</v>
      </c>
      <c r="J500" t="str">
        <f t="shared" si="37"/>
        <v>40-52%</v>
      </c>
      <c r="K500">
        <v>4</v>
      </c>
      <c r="L500" s="8">
        <v>16020</v>
      </c>
      <c r="M500">
        <f>Table1[[#This Row],[actual_price]]*Table1[[#This Row],[rating_count]]</f>
        <v>288360000</v>
      </c>
      <c r="N500" t="s">
        <v>8752</v>
      </c>
      <c r="O500" t="str">
        <f t="shared" si="38"/>
        <v>AE5TYL3HV3PPD3BRG5C5HJO6Z2SA</v>
      </c>
      <c r="P500" t="s">
        <v>8753</v>
      </c>
      <c r="Q500" t="str">
        <f t="shared" si="39"/>
        <v>R1FX2ZCKMJB7HV</v>
      </c>
      <c r="R500" t="s">
        <v>8754</v>
      </c>
      <c r="S500" t="s">
        <v>8755</v>
      </c>
      <c r="T500" t="s">
        <v>8756</v>
      </c>
      <c r="U500" t="s">
        <v>8757</v>
      </c>
      <c r="V500">
        <f>IF(Table1[[#This Row],[rating_count]]&lt;=1000,1,0)</f>
        <v>0</v>
      </c>
      <c r="W500">
        <f>Table1[[#This Row],[rating]]*LOG10(Table1[[#This Row],[rating_count]]+1)</f>
        <v>16.818758481681442</v>
      </c>
    </row>
    <row r="501" spans="1:23" x14ac:dyDescent="0.3">
      <c r="A501" t="s">
        <v>4826</v>
      </c>
      <c r="B501" t="s">
        <v>4827</v>
      </c>
      <c r="C501" t="s">
        <v>4559</v>
      </c>
      <c r="D501" t="str">
        <f t="shared" si="35"/>
        <v>OfficeProducts</v>
      </c>
      <c r="E501">
        <v>137</v>
      </c>
      <c r="F501">
        <v>160</v>
      </c>
      <c r="G501" t="str">
        <f t="shared" si="36"/>
        <v>₹0–₹999</v>
      </c>
      <c r="H501" s="5">
        <v>0.64</v>
      </c>
      <c r="I501">
        <v>14.000000000000002</v>
      </c>
      <c r="J501" t="str">
        <f t="shared" si="37"/>
        <v>14-26%</v>
      </c>
      <c r="K501">
        <v>4.4000000000000004</v>
      </c>
      <c r="L501" s="8">
        <v>6537</v>
      </c>
      <c r="M501">
        <f>Table1[[#This Row],[actual_price]]*Table1[[#This Row],[rating_count]]</f>
        <v>1045920</v>
      </c>
      <c r="N501" t="s">
        <v>4828</v>
      </c>
      <c r="O501" t="str">
        <f t="shared" si="38"/>
        <v>AGQBRQKHB6V2GKNP5NQCBG3TZFPQ</v>
      </c>
      <c r="P501" t="s">
        <v>4829</v>
      </c>
      <c r="Q501" t="str">
        <f t="shared" si="39"/>
        <v>R2GUYHS0CU32OU</v>
      </c>
      <c r="R501" t="s">
        <v>4830</v>
      </c>
      <c r="S501" t="s">
        <v>4831</v>
      </c>
      <c r="T501" t="s">
        <v>4832</v>
      </c>
      <c r="U501" t="s">
        <v>4833</v>
      </c>
      <c r="V501">
        <f>IF(Table1[[#This Row],[rating_count]]&lt;=1000,1,0)</f>
        <v>0</v>
      </c>
      <c r="W501">
        <f>Table1[[#This Row],[rating]]*LOG10(Table1[[#This Row],[rating_count]]+1)</f>
        <v>16.787957631475141</v>
      </c>
    </row>
    <row r="502" spans="1:23" x14ac:dyDescent="0.3">
      <c r="A502" t="s">
        <v>10414</v>
      </c>
      <c r="B502" t="s">
        <v>10415</v>
      </c>
      <c r="C502" t="s">
        <v>8388</v>
      </c>
      <c r="D502" t="str">
        <f t="shared" si="35"/>
        <v>Home&amp;Kitchen</v>
      </c>
      <c r="E502">
        <v>1499</v>
      </c>
      <c r="F502">
        <v>2199</v>
      </c>
      <c r="G502" t="str">
        <f t="shared" si="36"/>
        <v>₹1,000–₹4,999</v>
      </c>
      <c r="H502" s="5">
        <v>0.64</v>
      </c>
      <c r="I502">
        <v>32</v>
      </c>
      <c r="J502" t="str">
        <f t="shared" si="37"/>
        <v>27-39%</v>
      </c>
      <c r="K502">
        <v>4.4000000000000004</v>
      </c>
      <c r="L502" s="8">
        <v>6531</v>
      </c>
      <c r="M502">
        <f>Table1[[#This Row],[actual_price]]*Table1[[#This Row],[rating_count]]</f>
        <v>14361669</v>
      </c>
      <c r="N502" t="s">
        <v>10416</v>
      </c>
      <c r="O502" t="str">
        <f t="shared" si="38"/>
        <v>AF7UYUVEZZUXIIOJWWI776NZPTRQ</v>
      </c>
      <c r="P502" t="s">
        <v>10417</v>
      </c>
      <c r="Q502" t="str">
        <f t="shared" si="39"/>
        <v>R1BR8BOPOWGU0F</v>
      </c>
      <c r="R502" t="s">
        <v>10418</v>
      </c>
      <c r="S502" t="s">
        <v>10419</v>
      </c>
      <c r="T502" t="s">
        <v>10420</v>
      </c>
      <c r="U502" t="s">
        <v>10421</v>
      </c>
      <c r="V502">
        <f>IF(Table1[[#This Row],[rating_count]]&lt;=1000,1,0)</f>
        <v>0</v>
      </c>
      <c r="W502">
        <f>Table1[[#This Row],[rating]]*LOG10(Table1[[#This Row],[rating_count]]+1)</f>
        <v>16.786203174684378</v>
      </c>
    </row>
    <row r="503" spans="1:23" x14ac:dyDescent="0.3">
      <c r="A503" t="s">
        <v>7474</v>
      </c>
      <c r="B503" t="s">
        <v>7475</v>
      </c>
      <c r="C503" t="s">
        <v>7321</v>
      </c>
      <c r="D503" t="str">
        <f t="shared" si="35"/>
        <v>Home&amp;Kitchen</v>
      </c>
      <c r="E503">
        <v>349</v>
      </c>
      <c r="F503">
        <v>999</v>
      </c>
      <c r="G503" t="str">
        <f t="shared" si="36"/>
        <v>₹0–₹999</v>
      </c>
      <c r="H503" s="5">
        <v>0.64</v>
      </c>
      <c r="I503">
        <v>65</v>
      </c>
      <c r="J503" t="str">
        <f t="shared" si="37"/>
        <v>53-65%</v>
      </c>
      <c r="K503">
        <v>4</v>
      </c>
      <c r="L503" s="8">
        <v>15646</v>
      </c>
      <c r="M503">
        <f>Table1[[#This Row],[actual_price]]*Table1[[#This Row],[rating_count]]</f>
        <v>15630354</v>
      </c>
      <c r="N503" t="s">
        <v>7476</v>
      </c>
      <c r="O503" t="str">
        <f t="shared" si="38"/>
        <v>AF2OOHAIFJV65X44LFLRPUNYNXJA</v>
      </c>
      <c r="P503" t="s">
        <v>7477</v>
      </c>
      <c r="Q503" t="str">
        <f t="shared" si="39"/>
        <v>R1VMENOQG4X4G8</v>
      </c>
      <c r="R503" t="s">
        <v>7478</v>
      </c>
      <c r="S503" t="s">
        <v>7479</v>
      </c>
      <c r="T503" t="s">
        <v>7480</v>
      </c>
      <c r="U503" t="s">
        <v>7481</v>
      </c>
      <c r="V503">
        <f>IF(Table1[[#This Row],[rating_count]]&lt;=1000,1,0)</f>
        <v>0</v>
      </c>
      <c r="W503">
        <f>Table1[[#This Row],[rating]]*LOG10(Table1[[#This Row],[rating_count]]+1)</f>
        <v>16.777724330254809</v>
      </c>
    </row>
    <row r="504" spans="1:23" x14ac:dyDescent="0.3">
      <c r="A504" t="s">
        <v>8461</v>
      </c>
      <c r="B504" t="s">
        <v>8462</v>
      </c>
      <c r="C504" t="s">
        <v>7054</v>
      </c>
      <c r="D504" t="str">
        <f t="shared" si="35"/>
        <v>Home&amp;Kitchen</v>
      </c>
      <c r="E504">
        <v>1099</v>
      </c>
      <c r="F504">
        <v>1920</v>
      </c>
      <c r="G504" t="str">
        <f t="shared" si="36"/>
        <v>₹1,000–₹4,999</v>
      </c>
      <c r="H504" s="5">
        <v>0.64</v>
      </c>
      <c r="I504">
        <v>43</v>
      </c>
      <c r="J504" t="str">
        <f t="shared" si="37"/>
        <v>40-52%</v>
      </c>
      <c r="K504">
        <v>4.2</v>
      </c>
      <c r="L504" s="8">
        <v>9772</v>
      </c>
      <c r="M504">
        <f>Table1[[#This Row],[actual_price]]*Table1[[#This Row],[rating_count]]</f>
        <v>18762240</v>
      </c>
      <c r="N504" t="s">
        <v>8463</v>
      </c>
      <c r="O504" t="str">
        <f t="shared" si="38"/>
        <v>AFWJEGTWPLJFLEMNP6NHQWDEMR7A</v>
      </c>
      <c r="P504" t="s">
        <v>8464</v>
      </c>
      <c r="Q504" t="str">
        <f t="shared" si="39"/>
        <v>R2QBFLBABR9GF</v>
      </c>
      <c r="R504" t="s">
        <v>8465</v>
      </c>
      <c r="S504" t="s">
        <v>8466</v>
      </c>
      <c r="T504" t="s">
        <v>8467</v>
      </c>
      <c r="U504" t="s">
        <v>8468</v>
      </c>
      <c r="V504">
        <f>IF(Table1[[#This Row],[rating_count]]&lt;=1000,1,0)</f>
        <v>0</v>
      </c>
      <c r="W504">
        <f>Table1[[#This Row],[rating]]*LOG10(Table1[[#This Row],[rating_count]]+1)</f>
        <v>16.758117174835238</v>
      </c>
    </row>
    <row r="505" spans="1:23" x14ac:dyDescent="0.3">
      <c r="A505" t="s">
        <v>9091</v>
      </c>
      <c r="B505" t="s">
        <v>9092</v>
      </c>
      <c r="C505" t="s">
        <v>7534</v>
      </c>
      <c r="D505" t="str">
        <f t="shared" si="35"/>
        <v>Home&amp;Kitchen</v>
      </c>
      <c r="E505">
        <v>1804</v>
      </c>
      <c r="F505">
        <v>2380</v>
      </c>
      <c r="G505" t="str">
        <f t="shared" si="36"/>
        <v>₹1,000–₹4,999</v>
      </c>
      <c r="H505" s="5">
        <v>0.64</v>
      </c>
      <c r="I505">
        <v>24</v>
      </c>
      <c r="J505" t="str">
        <f t="shared" si="37"/>
        <v>14-26%</v>
      </c>
      <c r="K505">
        <v>4</v>
      </c>
      <c r="L505" s="8">
        <v>15382</v>
      </c>
      <c r="M505">
        <f>Table1[[#This Row],[actual_price]]*Table1[[#This Row],[rating_count]]</f>
        <v>36609160</v>
      </c>
      <c r="N505" t="s">
        <v>9093</v>
      </c>
      <c r="O505" t="str">
        <f t="shared" si="38"/>
        <v>AEKMKQMXK2FBIL6MRKHIPN56QJAQ</v>
      </c>
      <c r="P505" t="s">
        <v>9094</v>
      </c>
      <c r="Q505" t="str">
        <f t="shared" si="39"/>
        <v>R4F2HUXYO2V7U</v>
      </c>
      <c r="R505" t="s">
        <v>9095</v>
      </c>
      <c r="S505" t="s">
        <v>9096</v>
      </c>
      <c r="T505" t="s">
        <v>9097</v>
      </c>
      <c r="U505" t="s">
        <v>9098</v>
      </c>
      <c r="V505">
        <f>IF(Table1[[#This Row],[rating_count]]&lt;=1000,1,0)</f>
        <v>0</v>
      </c>
      <c r="W505">
        <f>Table1[[#This Row],[rating]]*LOG10(Table1[[#This Row],[rating_count]]+1)</f>
        <v>16.748164160169313</v>
      </c>
    </row>
    <row r="506" spans="1:23" x14ac:dyDescent="0.3">
      <c r="A506" t="s">
        <v>5034</v>
      </c>
      <c r="B506" t="s">
        <v>5035</v>
      </c>
      <c r="C506" t="s">
        <v>5036</v>
      </c>
      <c r="D506" t="str">
        <f t="shared" si="35"/>
        <v>Computers&amp;Accessories</v>
      </c>
      <c r="E506">
        <v>549</v>
      </c>
      <c r="F506">
        <v>999</v>
      </c>
      <c r="G506" t="str">
        <f t="shared" si="36"/>
        <v>₹0–₹999</v>
      </c>
      <c r="H506" s="5">
        <v>0.64</v>
      </c>
      <c r="I506">
        <v>45</v>
      </c>
      <c r="J506" t="str">
        <f t="shared" si="37"/>
        <v>40-52%</v>
      </c>
      <c r="K506">
        <v>4.3</v>
      </c>
      <c r="L506" s="8">
        <v>7758</v>
      </c>
      <c r="M506">
        <f>Table1[[#This Row],[actual_price]]*Table1[[#This Row],[rating_count]]</f>
        <v>7750242</v>
      </c>
      <c r="N506" t="s">
        <v>5037</v>
      </c>
      <c r="O506" t="str">
        <f t="shared" si="38"/>
        <v>AHFX3A6IT3PFKH3WJU3BRCMOAOIA</v>
      </c>
      <c r="P506" t="s">
        <v>5038</v>
      </c>
      <c r="Q506" t="str">
        <f t="shared" si="39"/>
        <v>R2WYKIWLGH956S</v>
      </c>
      <c r="R506" t="s">
        <v>5039</v>
      </c>
      <c r="S506" t="s">
        <v>5040</v>
      </c>
      <c r="T506" t="s">
        <v>5041</v>
      </c>
      <c r="U506" t="s">
        <v>5042</v>
      </c>
      <c r="V506">
        <f>IF(Table1[[#This Row],[rating_count]]&lt;=1000,1,0)</f>
        <v>0</v>
      </c>
      <c r="W506">
        <f>Table1[[#This Row],[rating]]*LOG10(Table1[[#This Row],[rating_count]]+1)</f>
        <v>16.726164733032768</v>
      </c>
    </row>
    <row r="507" spans="1:23" x14ac:dyDescent="0.3">
      <c r="A507" t="s">
        <v>5540</v>
      </c>
      <c r="B507" t="s">
        <v>5541</v>
      </c>
      <c r="C507" t="s">
        <v>3922</v>
      </c>
      <c r="D507" t="str">
        <f t="shared" si="35"/>
        <v>Computers&amp;Accessories</v>
      </c>
      <c r="E507">
        <v>629</v>
      </c>
      <c r="F507">
        <v>1390</v>
      </c>
      <c r="G507" t="str">
        <f t="shared" si="36"/>
        <v>₹1,000–₹4,999</v>
      </c>
      <c r="H507" s="5">
        <v>0.64</v>
      </c>
      <c r="I507">
        <v>55.000000000000007</v>
      </c>
      <c r="J507" t="str">
        <f t="shared" si="37"/>
        <v>53-65%</v>
      </c>
      <c r="K507">
        <v>4.4000000000000004</v>
      </c>
      <c r="L507" s="8">
        <v>6301</v>
      </c>
      <c r="M507">
        <f>Table1[[#This Row],[actual_price]]*Table1[[#This Row],[rating_count]]</f>
        <v>8758390</v>
      </c>
      <c r="N507" t="s">
        <v>5542</v>
      </c>
      <c r="O507" t="str">
        <f t="shared" si="38"/>
        <v>AG3P4IMSW644U3FQ2765XNZFNC3Q</v>
      </c>
      <c r="P507" t="s">
        <v>5543</v>
      </c>
      <c r="Q507" t="str">
        <f t="shared" si="39"/>
        <v>R3WA8CHZXMRJR</v>
      </c>
      <c r="R507" t="s">
        <v>5544</v>
      </c>
      <c r="S507" t="s">
        <v>5545</v>
      </c>
      <c r="T507" t="s">
        <v>5546</v>
      </c>
      <c r="U507" t="s">
        <v>5547</v>
      </c>
      <c r="V507">
        <f>IF(Table1[[#This Row],[rating_count]]&lt;=1000,1,0)</f>
        <v>0</v>
      </c>
      <c r="W507">
        <f>Table1[[#This Row],[rating]]*LOG10(Table1[[#This Row],[rating_count]]+1)</f>
        <v>16.717704954887118</v>
      </c>
    </row>
    <row r="508" spans="1:23" x14ac:dyDescent="0.3">
      <c r="A508" t="s">
        <v>8117</v>
      </c>
      <c r="B508" t="s">
        <v>8118</v>
      </c>
      <c r="C508" t="s">
        <v>7012</v>
      </c>
      <c r="D508" t="str">
        <f t="shared" si="35"/>
        <v>Home&amp;Kitchen</v>
      </c>
      <c r="E508">
        <v>2698</v>
      </c>
      <c r="F508">
        <v>3945</v>
      </c>
      <c r="G508" t="str">
        <f t="shared" si="36"/>
        <v>₹1,000–₹4,999</v>
      </c>
      <c r="H508" s="5">
        <v>0.64</v>
      </c>
      <c r="I508">
        <v>32</v>
      </c>
      <c r="J508" t="str">
        <f t="shared" si="37"/>
        <v>27-39%</v>
      </c>
      <c r="K508">
        <v>4</v>
      </c>
      <c r="L508" s="8">
        <v>15034</v>
      </c>
      <c r="M508">
        <f>Table1[[#This Row],[actual_price]]*Table1[[#This Row],[rating_count]]</f>
        <v>59309130</v>
      </c>
      <c r="N508" t="s">
        <v>8119</v>
      </c>
      <c r="O508" t="str">
        <f t="shared" si="38"/>
        <v>AHT4OY427LBXPJRGFTQ7TYZXYHWQ</v>
      </c>
      <c r="P508" t="s">
        <v>8120</v>
      </c>
      <c r="Q508" t="str">
        <f t="shared" si="39"/>
        <v>RM6F2CS52ASGD</v>
      </c>
      <c r="R508" t="s">
        <v>8121</v>
      </c>
      <c r="S508" t="s">
        <v>8122</v>
      </c>
      <c r="T508" t="s">
        <v>8123</v>
      </c>
      <c r="U508" t="s">
        <v>8124</v>
      </c>
      <c r="V508">
        <f>IF(Table1[[#This Row],[rating_count]]&lt;=1000,1,0)</f>
        <v>0</v>
      </c>
      <c r="W508">
        <f>Table1[[#This Row],[rating]]*LOG10(Table1[[#This Row],[rating_count]]+1)</f>
        <v>16.708413729746145</v>
      </c>
    </row>
    <row r="509" spans="1:23" x14ac:dyDescent="0.3">
      <c r="A509" t="s">
        <v>8445</v>
      </c>
      <c r="B509" t="s">
        <v>8446</v>
      </c>
      <c r="C509" t="s">
        <v>7214</v>
      </c>
      <c r="D509" t="str">
        <f t="shared" si="35"/>
        <v>Home&amp;Kitchen</v>
      </c>
      <c r="E509">
        <v>1849</v>
      </c>
      <c r="F509">
        <v>2095</v>
      </c>
      <c r="G509" t="str">
        <f t="shared" si="36"/>
        <v>₹1,000–₹4,999</v>
      </c>
      <c r="H509" s="5">
        <v>0.64</v>
      </c>
      <c r="I509">
        <v>12</v>
      </c>
      <c r="J509" t="str">
        <f t="shared" si="37"/>
        <v>0-13%</v>
      </c>
      <c r="K509">
        <v>4.3</v>
      </c>
      <c r="L509" s="8">
        <v>7681</v>
      </c>
      <c r="M509">
        <f>Table1[[#This Row],[actual_price]]*Table1[[#This Row],[rating_count]]</f>
        <v>16091695</v>
      </c>
      <c r="N509" t="s">
        <v>8447</v>
      </c>
      <c r="O509" t="str">
        <f t="shared" si="38"/>
        <v>AHXO7SHNST675ORXUKNNHR2YKEKA</v>
      </c>
      <c r="P509" t="s">
        <v>8448</v>
      </c>
      <c r="Q509" t="str">
        <f t="shared" si="39"/>
        <v>R1F0HJV54WA6Y1</v>
      </c>
      <c r="R509" t="s">
        <v>8449</v>
      </c>
      <c r="S509" t="s">
        <v>8450</v>
      </c>
      <c r="T509" t="s">
        <v>8451</v>
      </c>
      <c r="U509" t="s">
        <v>8452</v>
      </c>
      <c r="V509">
        <f>IF(Table1[[#This Row],[rating_count]]&lt;=1000,1,0)</f>
        <v>0</v>
      </c>
      <c r="W509">
        <f>Table1[[#This Row],[rating]]*LOG10(Table1[[#This Row],[rating_count]]+1)</f>
        <v>16.707539502165375</v>
      </c>
    </row>
    <row r="510" spans="1:23" x14ac:dyDescent="0.3">
      <c r="A510" t="s">
        <v>7830</v>
      </c>
      <c r="B510" t="s">
        <v>7831</v>
      </c>
      <c r="C510" t="s">
        <v>7063</v>
      </c>
      <c r="D510" t="str">
        <f t="shared" si="35"/>
        <v>Home&amp;Kitchen</v>
      </c>
      <c r="E510">
        <v>3599</v>
      </c>
      <c r="F510">
        <v>9455</v>
      </c>
      <c r="G510" t="str">
        <f t="shared" si="36"/>
        <v>₹5,000–₹9,999</v>
      </c>
      <c r="H510" s="5">
        <v>0.64</v>
      </c>
      <c r="I510">
        <v>62</v>
      </c>
      <c r="J510" t="str">
        <f t="shared" si="37"/>
        <v>53-65%</v>
      </c>
      <c r="K510">
        <v>4.0999999999999996</v>
      </c>
      <c r="L510" s="8">
        <v>11828</v>
      </c>
      <c r="M510">
        <f>Table1[[#This Row],[actual_price]]*Table1[[#This Row],[rating_count]]</f>
        <v>111833740</v>
      </c>
      <c r="N510" t="s">
        <v>7832</v>
      </c>
      <c r="O510" t="str">
        <f t="shared" si="38"/>
        <v>AG6A2WAGVLEAIUQYP2YYIVAFTYPQ</v>
      </c>
      <c r="P510" t="s">
        <v>7833</v>
      </c>
      <c r="Q510" t="str">
        <f t="shared" si="39"/>
        <v>R2YFSMMIRV8IPD</v>
      </c>
      <c r="R510" t="s">
        <v>7834</v>
      </c>
      <c r="S510" t="s">
        <v>7835</v>
      </c>
      <c r="T510" t="s">
        <v>7836</v>
      </c>
      <c r="U510" t="s">
        <v>7837</v>
      </c>
      <c r="V510">
        <f>IF(Table1[[#This Row],[rating_count]]&lt;=1000,1,0)</f>
        <v>0</v>
      </c>
      <c r="W510">
        <f>Table1[[#This Row],[rating]]*LOG10(Table1[[#This Row],[rating_count]]+1)</f>
        <v>16.69908693035083</v>
      </c>
    </row>
    <row r="511" spans="1:23" x14ac:dyDescent="0.3">
      <c r="A511" t="s">
        <v>9099</v>
      </c>
      <c r="B511" t="s">
        <v>9100</v>
      </c>
      <c r="C511" t="s">
        <v>7247</v>
      </c>
      <c r="D511" t="str">
        <f t="shared" si="35"/>
        <v>Home&amp;Kitchen</v>
      </c>
      <c r="E511">
        <v>6525</v>
      </c>
      <c r="F511">
        <v>8820</v>
      </c>
      <c r="G511" t="str">
        <f t="shared" si="36"/>
        <v>₹5,000–₹9,999</v>
      </c>
      <c r="H511" s="5">
        <v>0.64</v>
      </c>
      <c r="I511">
        <v>26</v>
      </c>
      <c r="J511" t="str">
        <f t="shared" si="37"/>
        <v>14-26%</v>
      </c>
      <c r="K511">
        <v>4.5</v>
      </c>
      <c r="L511" s="8">
        <v>5137</v>
      </c>
      <c r="M511">
        <f>Table1[[#This Row],[actual_price]]*Table1[[#This Row],[rating_count]]</f>
        <v>45308340</v>
      </c>
      <c r="N511" t="s">
        <v>9101</v>
      </c>
      <c r="O511" t="str">
        <f t="shared" si="38"/>
        <v>AHXQPNDQMOD2RJE2S6KG3CM6QRXA</v>
      </c>
      <c r="P511" t="s">
        <v>9102</v>
      </c>
      <c r="Q511" t="str">
        <f t="shared" si="39"/>
        <v>R3MKON00OQCF7T</v>
      </c>
      <c r="R511" t="s">
        <v>9103</v>
      </c>
      <c r="S511" t="s">
        <v>9104</v>
      </c>
      <c r="T511" t="s">
        <v>9105</v>
      </c>
      <c r="U511" t="s">
        <v>9106</v>
      </c>
      <c r="V511">
        <f>IF(Table1[[#This Row],[rating_count]]&lt;=1000,1,0)</f>
        <v>0</v>
      </c>
      <c r="W511">
        <f>Table1[[#This Row],[rating]]*LOG10(Table1[[#This Row],[rating_count]]+1)</f>
        <v>16.698573449686474</v>
      </c>
    </row>
    <row r="512" spans="1:23" x14ac:dyDescent="0.3">
      <c r="A512" t="s">
        <v>1596</v>
      </c>
      <c r="B512" t="s">
        <v>1597</v>
      </c>
      <c r="C512" t="s">
        <v>1598</v>
      </c>
      <c r="D512" t="str">
        <f t="shared" si="35"/>
        <v>Electronics</v>
      </c>
      <c r="E512">
        <v>1249</v>
      </c>
      <c r="F512">
        <v>2299</v>
      </c>
      <c r="G512" t="str">
        <f t="shared" si="36"/>
        <v>₹1,000–₹4,999</v>
      </c>
      <c r="H512" s="5">
        <v>0.64</v>
      </c>
      <c r="I512">
        <v>46</v>
      </c>
      <c r="J512" t="str">
        <f t="shared" si="37"/>
        <v>40-52%</v>
      </c>
      <c r="K512">
        <v>4.3</v>
      </c>
      <c r="L512" s="8">
        <v>7636</v>
      </c>
      <c r="M512">
        <f>Table1[[#This Row],[actual_price]]*Table1[[#This Row],[rating_count]]</f>
        <v>17555164</v>
      </c>
      <c r="N512" t="s">
        <v>1599</v>
      </c>
      <c r="O512" t="str">
        <f t="shared" si="38"/>
        <v>AFYPWMPR6XXQPAOLMGPWOW6HULQA</v>
      </c>
      <c r="P512" t="s">
        <v>1600</v>
      </c>
      <c r="Q512" t="str">
        <f t="shared" si="39"/>
        <v>R1HC3ZLVI3VC2L</v>
      </c>
      <c r="R512" t="s">
        <v>1601</v>
      </c>
      <c r="S512" t="s">
        <v>1602</v>
      </c>
      <c r="T512" t="s">
        <v>1603</v>
      </c>
      <c r="U512" t="s">
        <v>1604</v>
      </c>
      <c r="V512">
        <f>IF(Table1[[#This Row],[rating_count]]&lt;=1000,1,0)</f>
        <v>0</v>
      </c>
      <c r="W512">
        <f>Table1[[#This Row],[rating]]*LOG10(Table1[[#This Row],[rating_count]]+1)</f>
        <v>16.696567999591174</v>
      </c>
    </row>
    <row r="513" spans="1:23" x14ac:dyDescent="0.3">
      <c r="A513" t="s">
        <v>4402</v>
      </c>
      <c r="B513" t="s">
        <v>4403</v>
      </c>
      <c r="C513" t="s">
        <v>4404</v>
      </c>
      <c r="D513" t="str">
        <f t="shared" si="35"/>
        <v>Computers&amp;Accessories</v>
      </c>
      <c r="E513">
        <v>1199</v>
      </c>
      <c r="F513">
        <v>3490</v>
      </c>
      <c r="G513" t="str">
        <f t="shared" si="36"/>
        <v>₹1,000–₹4,999</v>
      </c>
      <c r="H513" s="5">
        <v>0.64</v>
      </c>
      <c r="I513">
        <v>66</v>
      </c>
      <c r="J513" t="str">
        <f t="shared" si="37"/>
        <v>66-78%</v>
      </c>
      <c r="K513">
        <v>4.0999999999999996</v>
      </c>
      <c r="L513" s="8">
        <v>11716</v>
      </c>
      <c r="M513">
        <f>Table1[[#This Row],[actual_price]]*Table1[[#This Row],[rating_count]]</f>
        <v>40888840</v>
      </c>
      <c r="N513" t="s">
        <v>4405</v>
      </c>
      <c r="O513" t="str">
        <f t="shared" si="38"/>
        <v>AGT57G75IGN5AEBU77WPGOUYZMVA</v>
      </c>
      <c r="P513" t="s">
        <v>4406</v>
      </c>
      <c r="Q513" t="str">
        <f t="shared" si="39"/>
        <v>R3EGID2HUY7LU8</v>
      </c>
      <c r="R513" t="s">
        <v>4407</v>
      </c>
      <c r="S513" t="s">
        <v>4408</v>
      </c>
      <c r="T513" t="s">
        <v>4409</v>
      </c>
      <c r="U513" t="s">
        <v>4410</v>
      </c>
      <c r="V513">
        <f>IF(Table1[[#This Row],[rating_count]]&lt;=1000,1,0)</f>
        <v>0</v>
      </c>
      <c r="W513">
        <f>Table1[[#This Row],[rating]]*LOG10(Table1[[#This Row],[rating_count]]+1)</f>
        <v>16.6821473626811</v>
      </c>
    </row>
    <row r="514" spans="1:23" x14ac:dyDescent="0.3">
      <c r="A514" t="s">
        <v>8469</v>
      </c>
      <c r="B514" t="s">
        <v>8470</v>
      </c>
      <c r="C514" t="s">
        <v>8176</v>
      </c>
      <c r="D514" t="str">
        <f t="shared" ref="D514:D577" si="40">IFERROR(LEFT(C514, FIND("|", C514)-1), C514)</f>
        <v>Home&amp;Kitchen</v>
      </c>
      <c r="E514">
        <v>8199</v>
      </c>
      <c r="F514">
        <v>16000</v>
      </c>
      <c r="G514" t="str">
        <f t="shared" ref="G514:G577" si="41">IF(F514&lt;1000,"₹0–₹999",IF(F514&lt;5000,"₹1,000–₹4,999",IF(F514&lt;10000,"₹5,000–₹9,999",IF(F514&lt;20000,"₹10,000–₹19,999",IF(F514&lt;30000,"₹20,000–₹29,999",IF(F514&lt;40000,"₹30,000–₹39,999","₹40,000 and above"))))))</f>
        <v>₹10,000–₹19,999</v>
      </c>
      <c r="H514" s="5">
        <v>0.64</v>
      </c>
      <c r="I514">
        <v>49</v>
      </c>
      <c r="J514" t="str">
        <f t="shared" ref="J514:J577" si="42">IF(I514&lt;=13,"0-13%", IF(I514&lt;=26,"14-26%", IF(I514&lt;=39,"27-39%", IF(I514&lt;=52,"40-52%", IF(I514&lt;=65,"53-65%", IF(I514&lt;=78,"66-78%", "79-94%"))))))</f>
        <v>40-52%</v>
      </c>
      <c r="K514">
        <v>3.9</v>
      </c>
      <c r="L514" s="8">
        <v>18497</v>
      </c>
      <c r="M514">
        <f>Table1[[#This Row],[actual_price]]*Table1[[#This Row],[rating_count]]</f>
        <v>295952000</v>
      </c>
      <c r="N514" t="s">
        <v>8471</v>
      </c>
      <c r="O514" t="str">
        <f t="shared" ref="O514:O577" si="43">IFERROR(LEFT(N514, FIND(",", N514)-1), N514)</f>
        <v>AEG4VIVKNFDYAV2FCBSOHWCVZSVQ</v>
      </c>
      <c r="P514" t="s">
        <v>8472</v>
      </c>
      <c r="Q514" t="str">
        <f t="shared" ref="Q514:Q577" si="44">IFERROR(LEFT(P514, FIND(",", P514)-1), P514)</f>
        <v>R14L8SQPUEZAEJ</v>
      </c>
      <c r="R514" t="s">
        <v>8473</v>
      </c>
      <c r="S514" t="s">
        <v>8474</v>
      </c>
      <c r="T514" t="s">
        <v>8475</v>
      </c>
      <c r="U514" t="s">
        <v>8476</v>
      </c>
      <c r="V514">
        <f>IF(Table1[[#This Row],[rating_count]]&lt;=1000,1,0)</f>
        <v>0</v>
      </c>
      <c r="W514">
        <f>Table1[[#This Row],[rating]]*LOG10(Table1[[#This Row],[rating_count]]+1)</f>
        <v>16.641786622929594</v>
      </c>
    </row>
    <row r="515" spans="1:23" x14ac:dyDescent="0.3">
      <c r="A515" t="s">
        <v>2955</v>
      </c>
      <c r="B515" t="s">
        <v>2956</v>
      </c>
      <c r="C515" t="s">
        <v>2543</v>
      </c>
      <c r="D515" t="str">
        <f t="shared" si="40"/>
        <v>Electronics</v>
      </c>
      <c r="E515">
        <v>249</v>
      </c>
      <c r="F515">
        <v>649</v>
      </c>
      <c r="G515" t="str">
        <f t="shared" si="41"/>
        <v>₹0–₹999</v>
      </c>
      <c r="H515" s="5">
        <v>0.64</v>
      </c>
      <c r="I515">
        <v>62</v>
      </c>
      <c r="J515" t="str">
        <f t="shared" si="42"/>
        <v>53-65%</v>
      </c>
      <c r="K515">
        <v>4</v>
      </c>
      <c r="L515" s="8">
        <v>14404</v>
      </c>
      <c r="M515">
        <f>Table1[[#This Row],[actual_price]]*Table1[[#This Row],[rating_count]]</f>
        <v>9348196</v>
      </c>
      <c r="N515" t="s">
        <v>2957</v>
      </c>
      <c r="O515" t="str">
        <f t="shared" si="43"/>
        <v>AEKSR7FVH2XR55S47DZZLAFA4KHQ</v>
      </c>
      <c r="P515" t="s">
        <v>2958</v>
      </c>
      <c r="Q515" t="str">
        <f t="shared" si="44"/>
        <v>R1DSLJ58BW45MG</v>
      </c>
      <c r="R515" t="s">
        <v>2959</v>
      </c>
      <c r="S515" t="s">
        <v>2960</v>
      </c>
      <c r="T515" t="s">
        <v>2961</v>
      </c>
      <c r="U515" t="s">
        <v>2962</v>
      </c>
      <c r="V515">
        <f>IF(Table1[[#This Row],[rating_count]]&lt;=1000,1,0)</f>
        <v>0</v>
      </c>
      <c r="W515">
        <f>Table1[[#This Row],[rating]]*LOG10(Table1[[#This Row],[rating_count]]+1)</f>
        <v>16.634053050465727</v>
      </c>
    </row>
    <row r="516" spans="1:23" x14ac:dyDescent="0.3">
      <c r="A516" t="s">
        <v>3725</v>
      </c>
      <c r="B516" t="s">
        <v>3726</v>
      </c>
      <c r="C516" t="s">
        <v>2543</v>
      </c>
      <c r="D516" t="str">
        <f t="shared" si="40"/>
        <v>Electronics</v>
      </c>
      <c r="E516">
        <v>699</v>
      </c>
      <c r="F516">
        <v>1199</v>
      </c>
      <c r="G516" t="str">
        <f t="shared" si="41"/>
        <v>₹1,000–₹4,999</v>
      </c>
      <c r="H516" s="5">
        <v>0.64</v>
      </c>
      <c r="I516">
        <v>42</v>
      </c>
      <c r="J516" t="str">
        <f t="shared" si="42"/>
        <v>40-52%</v>
      </c>
      <c r="K516">
        <v>4</v>
      </c>
      <c r="L516" s="8">
        <v>14404</v>
      </c>
      <c r="M516">
        <f>Table1[[#This Row],[actual_price]]*Table1[[#This Row],[rating_count]]</f>
        <v>17270396</v>
      </c>
      <c r="N516" t="s">
        <v>2957</v>
      </c>
      <c r="O516" t="str">
        <f t="shared" si="43"/>
        <v>AEKSR7FVH2XR55S47DZZLAFA4KHQ</v>
      </c>
      <c r="P516" t="s">
        <v>2958</v>
      </c>
      <c r="Q516" t="str">
        <f t="shared" si="44"/>
        <v>R1DSLJ58BW45MG</v>
      </c>
      <c r="R516" t="s">
        <v>2959</v>
      </c>
      <c r="S516" t="s">
        <v>2960</v>
      </c>
      <c r="T516" t="s">
        <v>3727</v>
      </c>
      <c r="U516" t="s">
        <v>3728</v>
      </c>
      <c r="V516">
        <f>IF(Table1[[#This Row],[rating_count]]&lt;=1000,1,0)</f>
        <v>0</v>
      </c>
      <c r="W516">
        <f>Table1[[#This Row],[rating]]*LOG10(Table1[[#This Row],[rating_count]]+1)</f>
        <v>16.634053050465727</v>
      </c>
    </row>
    <row r="517" spans="1:23" x14ac:dyDescent="0.3">
      <c r="A517" t="s">
        <v>3725</v>
      </c>
      <c r="B517" t="s">
        <v>3726</v>
      </c>
      <c r="C517" t="s">
        <v>2543</v>
      </c>
      <c r="D517" t="str">
        <f t="shared" si="40"/>
        <v>Electronics</v>
      </c>
      <c r="E517">
        <v>699</v>
      </c>
      <c r="F517">
        <v>1199</v>
      </c>
      <c r="G517" t="str">
        <f t="shared" si="41"/>
        <v>₹1,000–₹4,999</v>
      </c>
      <c r="H517" s="5">
        <v>0.64</v>
      </c>
      <c r="I517">
        <v>42</v>
      </c>
      <c r="J517" t="str">
        <f t="shared" si="42"/>
        <v>40-52%</v>
      </c>
      <c r="K517">
        <v>4</v>
      </c>
      <c r="L517" s="8">
        <v>14403</v>
      </c>
      <c r="M517">
        <f>Table1[[#This Row],[actual_price]]*Table1[[#This Row],[rating_count]]</f>
        <v>17269197</v>
      </c>
      <c r="N517" t="s">
        <v>2957</v>
      </c>
      <c r="O517" t="str">
        <f t="shared" si="43"/>
        <v>AEKSR7FVH2XR55S47DZZLAFA4KHQ</v>
      </c>
      <c r="P517" t="s">
        <v>2958</v>
      </c>
      <c r="Q517" t="str">
        <f t="shared" si="44"/>
        <v>R1DSLJ58BW45MG</v>
      </c>
      <c r="R517" t="s">
        <v>2959</v>
      </c>
      <c r="S517" t="s">
        <v>2960</v>
      </c>
      <c r="T517" t="s">
        <v>6506</v>
      </c>
      <c r="U517" t="s">
        <v>6507</v>
      </c>
      <c r="V517">
        <f>IF(Table1[[#This Row],[rating_count]]&lt;=1000,1,0)</f>
        <v>0</v>
      </c>
      <c r="W517">
        <f>Table1[[#This Row],[rating]]*LOG10(Table1[[#This Row],[rating_count]]+1)</f>
        <v>16.633932450796991</v>
      </c>
    </row>
    <row r="518" spans="1:23" x14ac:dyDescent="0.3">
      <c r="A518" t="s">
        <v>8815</v>
      </c>
      <c r="B518" t="s">
        <v>8816</v>
      </c>
      <c r="C518" t="s">
        <v>7451</v>
      </c>
      <c r="D518" t="str">
        <f t="shared" si="40"/>
        <v>Home&amp;Kitchen</v>
      </c>
      <c r="E518">
        <v>1656</v>
      </c>
      <c r="F518">
        <v>2695</v>
      </c>
      <c r="G518" t="str">
        <f t="shared" si="41"/>
        <v>₹1,000–₹4,999</v>
      </c>
      <c r="H518" s="5">
        <v>0.64</v>
      </c>
      <c r="I518">
        <v>39</v>
      </c>
      <c r="J518" t="str">
        <f t="shared" si="42"/>
        <v>27-39%</v>
      </c>
      <c r="K518">
        <v>4.4000000000000004</v>
      </c>
      <c r="L518" s="8">
        <v>6027</v>
      </c>
      <c r="M518">
        <f>Table1[[#This Row],[actual_price]]*Table1[[#This Row],[rating_count]]</f>
        <v>16242765</v>
      </c>
      <c r="N518" t="s">
        <v>8817</v>
      </c>
      <c r="O518" t="str">
        <f t="shared" si="43"/>
        <v>AGYUFQB6WUOMBYRLWNULRLC4GQ3A</v>
      </c>
      <c r="P518" t="s">
        <v>8818</v>
      </c>
      <c r="Q518" t="str">
        <f t="shared" si="44"/>
        <v>R2O8A01MW8OG45</v>
      </c>
      <c r="R518" t="s">
        <v>8819</v>
      </c>
      <c r="S518" t="s">
        <v>8820</v>
      </c>
      <c r="T518" t="s">
        <v>8821</v>
      </c>
      <c r="U518" t="s">
        <v>8822</v>
      </c>
      <c r="V518">
        <f>IF(Table1[[#This Row],[rating_count]]&lt;=1000,1,0)</f>
        <v>0</v>
      </c>
      <c r="W518">
        <f>Table1[[#This Row],[rating]]*LOG10(Table1[[#This Row],[rating_count]]+1)</f>
        <v>16.632762272027417</v>
      </c>
    </row>
    <row r="519" spans="1:23" x14ac:dyDescent="0.3">
      <c r="A519" t="s">
        <v>7270</v>
      </c>
      <c r="B519" t="s">
        <v>7271</v>
      </c>
      <c r="C519" t="s">
        <v>7272</v>
      </c>
      <c r="D519" t="str">
        <f t="shared" si="40"/>
        <v>Home&amp;Kitchen</v>
      </c>
      <c r="E519">
        <v>1665</v>
      </c>
      <c r="F519">
        <v>2099</v>
      </c>
      <c r="G519" t="str">
        <f t="shared" si="41"/>
        <v>₹1,000–₹4,999</v>
      </c>
      <c r="H519" s="5">
        <v>0.64</v>
      </c>
      <c r="I519">
        <v>21</v>
      </c>
      <c r="J519" t="str">
        <f t="shared" si="42"/>
        <v>14-26%</v>
      </c>
      <c r="K519">
        <v>4</v>
      </c>
      <c r="L519" s="8">
        <v>14368</v>
      </c>
      <c r="M519">
        <f>Table1[[#This Row],[actual_price]]*Table1[[#This Row],[rating_count]]</f>
        <v>30158432</v>
      </c>
      <c r="N519" t="s">
        <v>7273</v>
      </c>
      <c r="O519" t="str">
        <f t="shared" si="43"/>
        <v>AF23KL3IJO4DTXNR7B6VYLGMPPOA</v>
      </c>
      <c r="P519" t="s">
        <v>7274</v>
      </c>
      <c r="Q519" t="str">
        <f t="shared" si="44"/>
        <v>R2UOEYQ2VM1TH</v>
      </c>
      <c r="R519" t="s">
        <v>7275</v>
      </c>
      <c r="S519" t="s">
        <v>7276</v>
      </c>
      <c r="T519" t="s">
        <v>7277</v>
      </c>
      <c r="U519" t="s">
        <v>7278</v>
      </c>
      <c r="V519">
        <f>IF(Table1[[#This Row],[rating_count]]&lt;=1000,1,0)</f>
        <v>0</v>
      </c>
      <c r="W519">
        <f>Table1[[#This Row],[rating]]*LOG10(Table1[[#This Row],[rating_count]]+1)</f>
        <v>16.629706179121801</v>
      </c>
    </row>
    <row r="520" spans="1:23" x14ac:dyDescent="0.3">
      <c r="A520" t="s">
        <v>6792</v>
      </c>
      <c r="B520" t="s">
        <v>6793</v>
      </c>
      <c r="C520" t="s">
        <v>5086</v>
      </c>
      <c r="D520" t="str">
        <f t="shared" si="40"/>
        <v>OfficeProducts</v>
      </c>
      <c r="E520">
        <v>120</v>
      </c>
      <c r="F520">
        <v>120</v>
      </c>
      <c r="G520" t="str">
        <f t="shared" si="41"/>
        <v>₹0–₹999</v>
      </c>
      <c r="H520" s="5">
        <v>0.64</v>
      </c>
      <c r="I520">
        <v>0</v>
      </c>
      <c r="J520" t="str">
        <f t="shared" si="42"/>
        <v>0-13%</v>
      </c>
      <c r="K520">
        <v>4.5</v>
      </c>
      <c r="L520" s="8">
        <v>4951</v>
      </c>
      <c r="M520">
        <f>Table1[[#This Row],[actual_price]]*Table1[[#This Row],[rating_count]]</f>
        <v>594120</v>
      </c>
      <c r="N520" t="s">
        <v>6794</v>
      </c>
      <c r="O520" t="str">
        <f t="shared" si="43"/>
        <v>AENWPLS2BHDMH4O6DD7EYV5DOGHQ</v>
      </c>
      <c r="P520" t="s">
        <v>6795</v>
      </c>
      <c r="Q520" t="str">
        <f t="shared" si="44"/>
        <v>RSVV6T480YK7W</v>
      </c>
      <c r="R520" t="s">
        <v>6796</v>
      </c>
      <c r="S520" t="s">
        <v>6797</v>
      </c>
      <c r="T520" t="s">
        <v>6798</v>
      </c>
      <c r="U520" t="s">
        <v>6799</v>
      </c>
      <c r="V520">
        <f>IF(Table1[[#This Row],[rating_count]]&lt;=1000,1,0)</f>
        <v>0</v>
      </c>
      <c r="W520">
        <f>Table1[[#This Row],[rating]]*LOG10(Table1[[#This Row],[rating_count]]+1)</f>
        <v>16.626512862054277</v>
      </c>
    </row>
    <row r="521" spans="1:23" x14ac:dyDescent="0.3">
      <c r="A521" t="s">
        <v>2495</v>
      </c>
      <c r="B521" t="s">
        <v>2496</v>
      </c>
      <c r="C521" t="s">
        <v>2497</v>
      </c>
      <c r="D521" t="str">
        <f t="shared" si="40"/>
        <v>Electronics</v>
      </c>
      <c r="E521">
        <v>349</v>
      </c>
      <c r="F521">
        <v>1299</v>
      </c>
      <c r="G521" t="str">
        <f t="shared" si="41"/>
        <v>₹1,000–₹4,999</v>
      </c>
      <c r="H521" s="5">
        <v>0.64</v>
      </c>
      <c r="I521">
        <v>73</v>
      </c>
      <c r="J521" t="str">
        <f t="shared" si="42"/>
        <v>66-78%</v>
      </c>
      <c r="K521">
        <v>4</v>
      </c>
      <c r="L521" s="8">
        <v>14283</v>
      </c>
      <c r="M521">
        <f>Table1[[#This Row],[actual_price]]*Table1[[#This Row],[rating_count]]</f>
        <v>18553617</v>
      </c>
      <c r="N521" t="s">
        <v>2498</v>
      </c>
      <c r="O521" t="str">
        <f t="shared" si="43"/>
        <v>AEIYWH2ASVIR6LTJ2JBXPQLOUYNA</v>
      </c>
      <c r="P521" t="s">
        <v>2499</v>
      </c>
      <c r="Q521" t="str">
        <f t="shared" si="44"/>
        <v>R3HLDGIDF7PO8C</v>
      </c>
      <c r="R521" t="s">
        <v>2500</v>
      </c>
      <c r="S521" t="s">
        <v>2501</v>
      </c>
      <c r="T521" t="s">
        <v>4015</v>
      </c>
      <c r="U521" t="s">
        <v>4016</v>
      </c>
      <c r="V521">
        <f>IF(Table1[[#This Row],[rating_count]]&lt;=1000,1,0)</f>
        <v>0</v>
      </c>
      <c r="W521">
        <f>Table1[[#This Row],[rating]]*LOG10(Table1[[#This Row],[rating_count]]+1)</f>
        <v>16.619399366082977</v>
      </c>
    </row>
    <row r="522" spans="1:23" x14ac:dyDescent="0.3">
      <c r="A522" t="s">
        <v>2495</v>
      </c>
      <c r="B522" t="s">
        <v>2496</v>
      </c>
      <c r="C522" t="s">
        <v>2497</v>
      </c>
      <c r="D522" t="str">
        <f t="shared" si="40"/>
        <v>Electronics</v>
      </c>
      <c r="E522">
        <v>349</v>
      </c>
      <c r="F522">
        <v>1299</v>
      </c>
      <c r="G522" t="str">
        <f t="shared" si="41"/>
        <v>₹1,000–₹4,999</v>
      </c>
      <c r="H522" s="5">
        <v>0.64</v>
      </c>
      <c r="I522">
        <v>73</v>
      </c>
      <c r="J522" t="str">
        <f t="shared" si="42"/>
        <v>66-78%</v>
      </c>
      <c r="K522">
        <v>4</v>
      </c>
      <c r="L522" s="8">
        <v>14282</v>
      </c>
      <c r="M522">
        <f>Table1[[#This Row],[actual_price]]*Table1[[#This Row],[rating_count]]</f>
        <v>18552318</v>
      </c>
      <c r="N522" t="s">
        <v>2498</v>
      </c>
      <c r="O522" t="str">
        <f t="shared" si="43"/>
        <v>AEIYWH2ASVIR6LTJ2JBXPQLOUYNA</v>
      </c>
      <c r="P522" t="s">
        <v>2499</v>
      </c>
      <c r="Q522" t="str">
        <f t="shared" si="44"/>
        <v>R3HLDGIDF7PO8C</v>
      </c>
      <c r="R522" t="s">
        <v>2500</v>
      </c>
      <c r="S522" t="s">
        <v>2501</v>
      </c>
      <c r="T522" t="s">
        <v>2502</v>
      </c>
      <c r="U522" t="s">
        <v>2503</v>
      </c>
      <c r="V522">
        <f>IF(Table1[[#This Row],[rating_count]]&lt;=1000,1,0)</f>
        <v>0</v>
      </c>
      <c r="W522">
        <f>Table1[[#This Row],[rating]]*LOG10(Table1[[#This Row],[rating_count]]+1)</f>
        <v>16.619277744776692</v>
      </c>
    </row>
    <row r="523" spans="1:23" x14ac:dyDescent="0.3">
      <c r="A523" t="s">
        <v>4896</v>
      </c>
      <c r="B523" t="s">
        <v>4897</v>
      </c>
      <c r="C523" t="s">
        <v>4134</v>
      </c>
      <c r="D523" t="str">
        <f t="shared" si="40"/>
        <v>Computers&amp;Accessories</v>
      </c>
      <c r="E523">
        <v>1495</v>
      </c>
      <c r="F523">
        <v>1995</v>
      </c>
      <c r="G523" t="str">
        <f t="shared" si="41"/>
        <v>₹1,000–₹4,999</v>
      </c>
      <c r="H523" s="5">
        <v>0.64</v>
      </c>
      <c r="I523">
        <v>25</v>
      </c>
      <c r="J523" t="str">
        <f t="shared" si="42"/>
        <v>14-26%</v>
      </c>
      <c r="K523">
        <v>4.3</v>
      </c>
      <c r="L523" s="8">
        <v>7241</v>
      </c>
      <c r="M523">
        <f>Table1[[#This Row],[actual_price]]*Table1[[#This Row],[rating_count]]</f>
        <v>14445795</v>
      </c>
      <c r="N523" t="s">
        <v>4898</v>
      </c>
      <c r="O523" t="str">
        <f t="shared" si="43"/>
        <v>AH6SGND2YZGJPEXEPAT6XTKVRWLQ</v>
      </c>
      <c r="P523" t="s">
        <v>4899</v>
      </c>
      <c r="Q523" t="str">
        <f t="shared" si="44"/>
        <v>R1RUKN8RB2RKOV</v>
      </c>
      <c r="R523" t="s">
        <v>4900</v>
      </c>
      <c r="S523" t="s">
        <v>4901</v>
      </c>
      <c r="T523" t="s">
        <v>4902</v>
      </c>
      <c r="U523" t="s">
        <v>4903</v>
      </c>
      <c r="V523">
        <f>IF(Table1[[#This Row],[rating_count]]&lt;=1000,1,0)</f>
        <v>0</v>
      </c>
      <c r="W523">
        <f>Table1[[#This Row],[rating]]*LOG10(Table1[[#This Row],[rating_count]]+1)</f>
        <v>16.59739163806827</v>
      </c>
    </row>
    <row r="524" spans="1:23" x14ac:dyDescent="0.3">
      <c r="A524" t="s">
        <v>4673</v>
      </c>
      <c r="B524" t="s">
        <v>4674</v>
      </c>
      <c r="C524" t="s">
        <v>4675</v>
      </c>
      <c r="D524" t="str">
        <f t="shared" si="40"/>
        <v>Electronics</v>
      </c>
      <c r="E524">
        <v>549</v>
      </c>
      <c r="F524">
        <v>549</v>
      </c>
      <c r="G524" t="str">
        <f t="shared" si="41"/>
        <v>₹0–₹999</v>
      </c>
      <c r="H524" s="5">
        <v>0.64</v>
      </c>
      <c r="I524">
        <v>0</v>
      </c>
      <c r="J524" t="str">
        <f t="shared" si="42"/>
        <v>0-13%</v>
      </c>
      <c r="K524">
        <v>4.5</v>
      </c>
      <c r="L524" s="8">
        <v>4875</v>
      </c>
      <c r="M524">
        <f>Table1[[#This Row],[actual_price]]*Table1[[#This Row],[rating_count]]</f>
        <v>2676375</v>
      </c>
      <c r="N524" t="s">
        <v>4676</v>
      </c>
      <c r="O524" t="str">
        <f t="shared" si="43"/>
        <v>AHVAI77H64YMRRMLITKJ5FPYALPQ</v>
      </c>
      <c r="P524" t="s">
        <v>4677</v>
      </c>
      <c r="Q524" t="str">
        <f t="shared" si="44"/>
        <v>RPGQI0SP1LWQD</v>
      </c>
      <c r="R524" t="s">
        <v>4678</v>
      </c>
      <c r="S524" t="s">
        <v>4679</v>
      </c>
      <c r="T524" t="s">
        <v>4680</v>
      </c>
      <c r="U524" t="s">
        <v>4681</v>
      </c>
      <c r="V524">
        <f>IF(Table1[[#This Row],[rating_count]]&lt;=1000,1,0)</f>
        <v>0</v>
      </c>
      <c r="W524">
        <f>Table1[[#This Row],[rating]]*LOG10(Table1[[#This Row],[rating_count]]+1)</f>
        <v>16.596286636258551</v>
      </c>
    </row>
    <row r="525" spans="1:23" x14ac:dyDescent="0.3">
      <c r="A525" t="s">
        <v>5738</v>
      </c>
      <c r="B525" t="s">
        <v>5739</v>
      </c>
      <c r="C525" t="s">
        <v>4559</v>
      </c>
      <c r="D525" t="str">
        <f t="shared" si="40"/>
        <v>OfficeProducts</v>
      </c>
      <c r="E525">
        <v>114</v>
      </c>
      <c r="F525">
        <v>120</v>
      </c>
      <c r="G525" t="str">
        <f t="shared" si="41"/>
        <v>₹0–₹999</v>
      </c>
      <c r="H525" s="5">
        <v>0.64</v>
      </c>
      <c r="I525">
        <v>5</v>
      </c>
      <c r="J525" t="str">
        <f t="shared" si="42"/>
        <v>0-13%</v>
      </c>
      <c r="K525">
        <v>4.2</v>
      </c>
      <c r="L525" s="8">
        <v>8938</v>
      </c>
      <c r="M525">
        <f>Table1[[#This Row],[actual_price]]*Table1[[#This Row],[rating_count]]</f>
        <v>1072560</v>
      </c>
      <c r="N525" t="s">
        <v>5740</v>
      </c>
      <c r="O525" t="str">
        <f t="shared" si="43"/>
        <v>AGPGSHGMGBF6GBOQ7ZXUBQ3IFZJA</v>
      </c>
      <c r="P525" t="s">
        <v>5741</v>
      </c>
      <c r="Q525" t="str">
        <f t="shared" si="44"/>
        <v>RFFLKG1LJ0XOI</v>
      </c>
      <c r="R525" t="s">
        <v>5742</v>
      </c>
      <c r="S525" t="s">
        <v>5743</v>
      </c>
      <c r="T525" t="s">
        <v>5744</v>
      </c>
      <c r="U525" t="s">
        <v>5745</v>
      </c>
      <c r="V525">
        <f>IF(Table1[[#This Row],[rating_count]]&lt;=1000,1,0)</f>
        <v>0</v>
      </c>
      <c r="W525">
        <f>Table1[[#This Row],[rating]]*LOG10(Table1[[#This Row],[rating_count]]+1)</f>
        <v>16.595413536566223</v>
      </c>
    </row>
    <row r="526" spans="1:23" x14ac:dyDescent="0.3">
      <c r="A526" t="s">
        <v>9211</v>
      </c>
      <c r="B526" t="s">
        <v>9212</v>
      </c>
      <c r="C526" t="s">
        <v>7054</v>
      </c>
      <c r="D526" t="str">
        <f t="shared" si="40"/>
        <v>Home&amp;Kitchen</v>
      </c>
      <c r="E526">
        <v>949</v>
      </c>
      <c r="F526">
        <v>975</v>
      </c>
      <c r="G526" t="str">
        <f t="shared" si="41"/>
        <v>₹0–₹999</v>
      </c>
      <c r="H526" s="5">
        <v>0.64</v>
      </c>
      <c r="I526">
        <v>3</v>
      </c>
      <c r="J526" t="str">
        <f t="shared" si="42"/>
        <v>0-13%</v>
      </c>
      <c r="K526">
        <v>4.3</v>
      </c>
      <c r="L526" s="8">
        <v>7223</v>
      </c>
      <c r="M526">
        <f>Table1[[#This Row],[actual_price]]*Table1[[#This Row],[rating_count]]</f>
        <v>7042425</v>
      </c>
      <c r="N526" t="s">
        <v>9213</v>
      </c>
      <c r="O526" t="str">
        <f t="shared" si="43"/>
        <v>AFWRX7NJDJNWOBKAJFVHN5WRNBZQ</v>
      </c>
      <c r="P526" t="s">
        <v>9214</v>
      </c>
      <c r="Q526" t="str">
        <f t="shared" si="44"/>
        <v>RUQ8WLFE1FRJ2</v>
      </c>
      <c r="R526" t="s">
        <v>9215</v>
      </c>
      <c r="S526" t="s">
        <v>9216</v>
      </c>
      <c r="T526" t="s">
        <v>9217</v>
      </c>
      <c r="U526" t="s">
        <v>9218</v>
      </c>
      <c r="V526">
        <f>IF(Table1[[#This Row],[rating_count]]&lt;=1000,1,0)</f>
        <v>0</v>
      </c>
      <c r="W526">
        <f>Table1[[#This Row],[rating]]*LOG10(Table1[[#This Row],[rating_count]]+1)</f>
        <v>16.592744270413434</v>
      </c>
    </row>
    <row r="527" spans="1:23" x14ac:dyDescent="0.3">
      <c r="A527" t="s">
        <v>7103</v>
      </c>
      <c r="B527" t="s">
        <v>7104</v>
      </c>
      <c r="C527" t="s">
        <v>7105</v>
      </c>
      <c r="D527" t="str">
        <f t="shared" si="40"/>
        <v>Home&amp;Kitchen</v>
      </c>
      <c r="E527">
        <v>1199</v>
      </c>
      <c r="F527">
        <v>2000</v>
      </c>
      <c r="G527" t="str">
        <f t="shared" si="41"/>
        <v>₹1,000–₹4,999</v>
      </c>
      <c r="H527" s="5">
        <v>0.64</v>
      </c>
      <c r="I527">
        <v>40</v>
      </c>
      <c r="J527" t="str">
        <f t="shared" si="42"/>
        <v>40-52%</v>
      </c>
      <c r="K527">
        <v>4</v>
      </c>
      <c r="L527" s="8">
        <v>14030</v>
      </c>
      <c r="M527">
        <f>Table1[[#This Row],[actual_price]]*Table1[[#This Row],[rating_count]]</f>
        <v>28060000</v>
      </c>
      <c r="N527" t="s">
        <v>7106</v>
      </c>
      <c r="O527" t="str">
        <f t="shared" si="43"/>
        <v>AFDP6MHD6SSBGTNIH6VX4FQDKNUQ</v>
      </c>
      <c r="P527" t="s">
        <v>7107</v>
      </c>
      <c r="Q527" t="str">
        <f t="shared" si="44"/>
        <v>R2CHW3XC8GDNT5</v>
      </c>
      <c r="R527" t="s">
        <v>7108</v>
      </c>
      <c r="S527" t="s">
        <v>7109</v>
      </c>
      <c r="T527" t="s">
        <v>7110</v>
      </c>
      <c r="U527" t="s">
        <v>7111</v>
      </c>
      <c r="V527">
        <f>IF(Table1[[#This Row],[rating_count]]&lt;=1000,1,0)</f>
        <v>0</v>
      </c>
      <c r="W527">
        <f>Table1[[#This Row],[rating]]*LOG10(Table1[[#This Row],[rating_count]]+1)</f>
        <v>16.588354498512665</v>
      </c>
    </row>
    <row r="528" spans="1:23" x14ac:dyDescent="0.3">
      <c r="A528" t="s">
        <v>8304</v>
      </c>
      <c r="B528" t="s">
        <v>8305</v>
      </c>
      <c r="C528" t="s">
        <v>7114</v>
      </c>
      <c r="D528" t="str">
        <f t="shared" si="40"/>
        <v>Home&amp;Kitchen</v>
      </c>
      <c r="E528">
        <v>6499</v>
      </c>
      <c r="F528">
        <v>8500</v>
      </c>
      <c r="G528" t="str">
        <f t="shared" si="41"/>
        <v>₹5,000–₹9,999</v>
      </c>
      <c r="H528" s="5">
        <v>0.64</v>
      </c>
      <c r="I528">
        <v>24</v>
      </c>
      <c r="J528" t="str">
        <f t="shared" si="42"/>
        <v>14-26%</v>
      </c>
      <c r="K528">
        <v>4.4000000000000004</v>
      </c>
      <c r="L528" s="8">
        <v>5865</v>
      </c>
      <c r="M528">
        <f>Table1[[#This Row],[actual_price]]*Table1[[#This Row],[rating_count]]</f>
        <v>49852500</v>
      </c>
      <c r="N528" t="s">
        <v>8306</v>
      </c>
      <c r="O528" t="str">
        <f t="shared" si="43"/>
        <v>AH24GHGDZ5S7GOOVQK24MQS5IR4Q</v>
      </c>
      <c r="P528" t="s">
        <v>8307</v>
      </c>
      <c r="Q528" t="str">
        <f t="shared" si="44"/>
        <v>R3AR7U6LZEKGDZ</v>
      </c>
      <c r="R528" t="s">
        <v>8308</v>
      </c>
      <c r="S528" t="s">
        <v>8309</v>
      </c>
      <c r="T528" t="s">
        <v>8310</v>
      </c>
      <c r="U528" t="s">
        <v>8311</v>
      </c>
      <c r="V528">
        <f>IF(Table1[[#This Row],[rating_count]]&lt;=1000,1,0)</f>
        <v>0</v>
      </c>
      <c r="W528">
        <f>Table1[[#This Row],[rating]]*LOG10(Table1[[#This Row],[rating_count]]+1)</f>
        <v>16.580705058035949</v>
      </c>
    </row>
    <row r="529" spans="1:23" x14ac:dyDescent="0.3">
      <c r="A529" t="s">
        <v>9373</v>
      </c>
      <c r="B529" t="s">
        <v>9374</v>
      </c>
      <c r="C529" t="s">
        <v>7534</v>
      </c>
      <c r="D529" t="str">
        <f t="shared" si="40"/>
        <v>Home&amp;Kitchen</v>
      </c>
      <c r="E529">
        <v>2899</v>
      </c>
      <c r="F529">
        <v>4005</v>
      </c>
      <c r="G529" t="str">
        <f t="shared" si="41"/>
        <v>₹1,000–₹4,999</v>
      </c>
      <c r="H529" s="5">
        <v>0.64</v>
      </c>
      <c r="I529">
        <v>28.000000000000004</v>
      </c>
      <c r="J529" t="str">
        <f t="shared" si="42"/>
        <v>27-39%</v>
      </c>
      <c r="K529">
        <v>4.3</v>
      </c>
      <c r="L529" s="8">
        <v>7140</v>
      </c>
      <c r="M529">
        <f>Table1[[#This Row],[actual_price]]*Table1[[#This Row],[rating_count]]</f>
        <v>28595700</v>
      </c>
      <c r="N529" t="s">
        <v>9375</v>
      </c>
      <c r="O529" t="str">
        <f t="shared" si="43"/>
        <v>AG2REE6BFNII6CHJQ2HQCG4Q5BWQ</v>
      </c>
      <c r="P529" t="s">
        <v>9376</v>
      </c>
      <c r="Q529" t="str">
        <f t="shared" si="44"/>
        <v>R3W8PELKPQYYI</v>
      </c>
      <c r="R529" t="s">
        <v>9377</v>
      </c>
      <c r="S529" t="s">
        <v>9378</v>
      </c>
      <c r="T529" t="s">
        <v>9379</v>
      </c>
      <c r="U529" t="s">
        <v>9380</v>
      </c>
      <c r="V529">
        <f>IF(Table1[[#This Row],[rating_count]]&lt;=1000,1,0)</f>
        <v>0</v>
      </c>
      <c r="W529">
        <f>Table1[[#This Row],[rating]]*LOG10(Table1[[#This Row],[rating_count]]+1)</f>
        <v>16.571163842221505</v>
      </c>
    </row>
    <row r="530" spans="1:23" x14ac:dyDescent="0.3">
      <c r="A530" t="s">
        <v>5939</v>
      </c>
      <c r="B530" t="s">
        <v>5940</v>
      </c>
      <c r="C530" t="s">
        <v>5334</v>
      </c>
      <c r="D530" t="str">
        <f t="shared" si="40"/>
        <v>Computers&amp;Accessories</v>
      </c>
      <c r="E530">
        <v>1890</v>
      </c>
      <c r="F530">
        <v>5490</v>
      </c>
      <c r="G530" t="str">
        <f t="shared" si="41"/>
        <v>₹5,000–₹9,999</v>
      </c>
      <c r="H530" s="5">
        <v>0.64</v>
      </c>
      <c r="I530">
        <v>66</v>
      </c>
      <c r="J530" t="str">
        <f t="shared" si="42"/>
        <v>66-78%</v>
      </c>
      <c r="K530">
        <v>4.0999999999999996</v>
      </c>
      <c r="L530" s="8">
        <v>10976</v>
      </c>
      <c r="M530">
        <f>Table1[[#This Row],[actual_price]]*Table1[[#This Row],[rating_count]]</f>
        <v>60258240</v>
      </c>
      <c r="N530" t="s">
        <v>5941</v>
      </c>
      <c r="O530" t="str">
        <f t="shared" si="43"/>
        <v>AETNDYMC3FBFMJOQYVSXMVMKDKSQ</v>
      </c>
      <c r="P530" t="s">
        <v>5942</v>
      </c>
      <c r="Q530" t="str">
        <f t="shared" si="44"/>
        <v>R3S6FZ236ULL4K</v>
      </c>
      <c r="R530" t="s">
        <v>5943</v>
      </c>
      <c r="S530" t="s">
        <v>5944</v>
      </c>
      <c r="T530" t="s">
        <v>5945</v>
      </c>
      <c r="U530" t="s">
        <v>5946</v>
      </c>
      <c r="V530">
        <f>IF(Table1[[#This Row],[rating_count]]&lt;=1000,1,0)</f>
        <v>0</v>
      </c>
      <c r="W530">
        <f>Table1[[#This Row],[rating]]*LOG10(Table1[[#This Row],[rating_count]]+1)</f>
        <v>16.565983023245703</v>
      </c>
    </row>
    <row r="531" spans="1:23" x14ac:dyDescent="0.3">
      <c r="A531" t="s">
        <v>462</v>
      </c>
      <c r="B531" t="s">
        <v>463</v>
      </c>
      <c r="C531" t="s">
        <v>137</v>
      </c>
      <c r="D531" t="str">
        <f t="shared" si="40"/>
        <v>Electronics</v>
      </c>
      <c r="E531">
        <v>32990</v>
      </c>
      <c r="F531">
        <v>47900</v>
      </c>
      <c r="G531" t="str">
        <f t="shared" si="41"/>
        <v>₹40,000 and above</v>
      </c>
      <c r="H531" s="5">
        <v>0.64</v>
      </c>
      <c r="I531">
        <v>31</v>
      </c>
      <c r="J531" t="str">
        <f t="shared" si="42"/>
        <v>27-39%</v>
      </c>
      <c r="K531">
        <v>4.3</v>
      </c>
      <c r="L531" s="8">
        <v>7109</v>
      </c>
      <c r="M531">
        <f>Table1[[#This Row],[actual_price]]*Table1[[#This Row],[rating_count]]</f>
        <v>340521100</v>
      </c>
      <c r="N531" t="s">
        <v>464</v>
      </c>
      <c r="O531" t="str">
        <f t="shared" si="43"/>
        <v>AHDIDVECFGA6OQRNUBPUO6366UGQ</v>
      </c>
      <c r="P531" t="s">
        <v>465</v>
      </c>
      <c r="Q531" t="str">
        <f t="shared" si="44"/>
        <v>R3RUBB6REUGTT</v>
      </c>
      <c r="R531" t="s">
        <v>466</v>
      </c>
      <c r="S531" t="s">
        <v>467</v>
      </c>
      <c r="T531" t="s">
        <v>468</v>
      </c>
      <c r="U531" t="s">
        <v>469</v>
      </c>
      <c r="V531">
        <f>IF(Table1[[#This Row],[rating_count]]&lt;=1000,1,0)</f>
        <v>0</v>
      </c>
      <c r="W531">
        <f>Table1[[#This Row],[rating]]*LOG10(Table1[[#This Row],[rating_count]]+1)</f>
        <v>16.563039283137993</v>
      </c>
    </row>
    <row r="532" spans="1:23" x14ac:dyDescent="0.3">
      <c r="A532" t="s">
        <v>648</v>
      </c>
      <c r="B532" t="s">
        <v>649</v>
      </c>
      <c r="C532" t="s">
        <v>137</v>
      </c>
      <c r="D532" t="str">
        <f t="shared" si="40"/>
        <v>Electronics</v>
      </c>
      <c r="E532">
        <v>30990</v>
      </c>
      <c r="F532">
        <v>52900</v>
      </c>
      <c r="G532" t="str">
        <f t="shared" si="41"/>
        <v>₹40,000 and above</v>
      </c>
      <c r="H532" s="5">
        <v>0.64</v>
      </c>
      <c r="I532">
        <v>41</v>
      </c>
      <c r="J532" t="str">
        <f t="shared" si="42"/>
        <v>40-52%</v>
      </c>
      <c r="K532">
        <v>4.3</v>
      </c>
      <c r="L532" s="8">
        <v>7109</v>
      </c>
      <c r="M532">
        <f>Table1[[#This Row],[actual_price]]*Table1[[#This Row],[rating_count]]</f>
        <v>376066100</v>
      </c>
      <c r="N532" t="s">
        <v>464</v>
      </c>
      <c r="O532" t="str">
        <f t="shared" si="43"/>
        <v>AHDIDVECFGA6OQRNUBPUO6366UGQ</v>
      </c>
      <c r="P532" t="s">
        <v>465</v>
      </c>
      <c r="Q532" t="str">
        <f t="shared" si="44"/>
        <v>R3RUBB6REUGTT</v>
      </c>
      <c r="R532" t="s">
        <v>466</v>
      </c>
      <c r="S532" t="s">
        <v>467</v>
      </c>
      <c r="T532" t="s">
        <v>650</v>
      </c>
      <c r="U532" t="s">
        <v>651</v>
      </c>
      <c r="V532">
        <f>IF(Table1[[#This Row],[rating_count]]&lt;=1000,1,0)</f>
        <v>0</v>
      </c>
      <c r="W532">
        <f>Table1[[#This Row],[rating]]*LOG10(Table1[[#This Row],[rating_count]]+1)</f>
        <v>16.563039283137993</v>
      </c>
    </row>
    <row r="533" spans="1:23" x14ac:dyDescent="0.3">
      <c r="A533" t="s">
        <v>1359</v>
      </c>
      <c r="B533" t="s">
        <v>1360</v>
      </c>
      <c r="C533" t="s">
        <v>137</v>
      </c>
      <c r="D533" t="str">
        <f t="shared" si="40"/>
        <v>Electronics</v>
      </c>
      <c r="E533">
        <v>47990</v>
      </c>
      <c r="F533">
        <v>70900</v>
      </c>
      <c r="G533" t="str">
        <f t="shared" si="41"/>
        <v>₹40,000 and above</v>
      </c>
      <c r="H533" s="5">
        <v>0.64</v>
      </c>
      <c r="I533">
        <v>32</v>
      </c>
      <c r="J533" t="str">
        <f t="shared" si="42"/>
        <v>27-39%</v>
      </c>
      <c r="K533">
        <v>4.3</v>
      </c>
      <c r="L533" s="8">
        <v>7109</v>
      </c>
      <c r="M533">
        <f>Table1[[#This Row],[actual_price]]*Table1[[#This Row],[rating_count]]</f>
        <v>504028100</v>
      </c>
      <c r="N533" t="s">
        <v>464</v>
      </c>
      <c r="O533" t="str">
        <f t="shared" si="43"/>
        <v>AHDIDVECFGA6OQRNUBPUO6366UGQ</v>
      </c>
      <c r="P533" t="s">
        <v>465</v>
      </c>
      <c r="Q533" t="str">
        <f t="shared" si="44"/>
        <v>R3RUBB6REUGTT</v>
      </c>
      <c r="R533" t="s">
        <v>466</v>
      </c>
      <c r="S533" t="s">
        <v>467</v>
      </c>
      <c r="T533" t="s">
        <v>1361</v>
      </c>
      <c r="U533" t="s">
        <v>1362</v>
      </c>
      <c r="V533">
        <f>IF(Table1[[#This Row],[rating_count]]&lt;=1000,1,0)</f>
        <v>0</v>
      </c>
      <c r="W533">
        <f>Table1[[#This Row],[rating]]*LOG10(Table1[[#This Row],[rating_count]]+1)</f>
        <v>16.563039283137993</v>
      </c>
    </row>
    <row r="534" spans="1:23" x14ac:dyDescent="0.3">
      <c r="A534" t="s">
        <v>1956</v>
      </c>
      <c r="B534" t="s">
        <v>1957</v>
      </c>
      <c r="C534" t="s">
        <v>137</v>
      </c>
      <c r="D534" t="str">
        <f t="shared" si="40"/>
        <v>Electronics</v>
      </c>
      <c r="E534">
        <v>45999</v>
      </c>
      <c r="F534">
        <v>69900</v>
      </c>
      <c r="G534" t="str">
        <f t="shared" si="41"/>
        <v>₹40,000 and above</v>
      </c>
      <c r="H534" s="5">
        <v>0.64</v>
      </c>
      <c r="I534">
        <v>34</v>
      </c>
      <c r="J534" t="str">
        <f t="shared" si="42"/>
        <v>27-39%</v>
      </c>
      <c r="K534">
        <v>4.3</v>
      </c>
      <c r="L534" s="8">
        <v>7109</v>
      </c>
      <c r="M534">
        <f>Table1[[#This Row],[actual_price]]*Table1[[#This Row],[rating_count]]</f>
        <v>496919100</v>
      </c>
      <c r="N534" t="s">
        <v>464</v>
      </c>
      <c r="O534" t="str">
        <f t="shared" si="43"/>
        <v>AHDIDVECFGA6OQRNUBPUO6366UGQ</v>
      </c>
      <c r="P534" t="s">
        <v>465</v>
      </c>
      <c r="Q534" t="str">
        <f t="shared" si="44"/>
        <v>R3RUBB6REUGTT</v>
      </c>
      <c r="R534" t="s">
        <v>466</v>
      </c>
      <c r="S534" t="s">
        <v>467</v>
      </c>
      <c r="T534" t="s">
        <v>1958</v>
      </c>
      <c r="U534" t="s">
        <v>1959</v>
      </c>
      <c r="V534">
        <f>IF(Table1[[#This Row],[rating_count]]&lt;=1000,1,0)</f>
        <v>0</v>
      </c>
      <c r="W534">
        <f>Table1[[#This Row],[rating]]*LOG10(Table1[[#This Row],[rating_count]]+1)</f>
        <v>16.563039283137993</v>
      </c>
    </row>
    <row r="535" spans="1:23" x14ac:dyDescent="0.3">
      <c r="A535" t="s">
        <v>4635</v>
      </c>
      <c r="B535" t="s">
        <v>4636</v>
      </c>
      <c r="C535" t="s">
        <v>3581</v>
      </c>
      <c r="D535" t="str">
        <f t="shared" si="40"/>
        <v>Electronics</v>
      </c>
      <c r="E535">
        <v>745</v>
      </c>
      <c r="F535">
        <v>795</v>
      </c>
      <c r="G535" t="str">
        <f t="shared" si="41"/>
        <v>₹0–₹999</v>
      </c>
      <c r="H535" s="5">
        <v>0.64</v>
      </c>
      <c r="I535">
        <v>6</v>
      </c>
      <c r="J535" t="str">
        <f t="shared" si="42"/>
        <v>0-13%</v>
      </c>
      <c r="K535">
        <v>4</v>
      </c>
      <c r="L535" s="8">
        <v>13797</v>
      </c>
      <c r="M535">
        <f>Table1[[#This Row],[actual_price]]*Table1[[#This Row],[rating_count]]</f>
        <v>10968615</v>
      </c>
      <c r="N535" t="s">
        <v>4637</v>
      </c>
      <c r="O535" t="str">
        <f t="shared" si="43"/>
        <v>AE4XKNCRFDT42UVC2DCKMIXW4MVQ</v>
      </c>
      <c r="P535" t="s">
        <v>4638</v>
      </c>
      <c r="Q535" t="str">
        <f t="shared" si="44"/>
        <v>R3H4H2BLYJ8K54</v>
      </c>
      <c r="R535" t="s">
        <v>4639</v>
      </c>
      <c r="S535" t="s">
        <v>4640</v>
      </c>
      <c r="T535" t="s">
        <v>4641</v>
      </c>
      <c r="U535" t="s">
        <v>4642</v>
      </c>
      <c r="V535">
        <f>IF(Table1[[#This Row],[rating_count]]&lt;=1000,1,0)</f>
        <v>0</v>
      </c>
      <c r="W535">
        <f>Table1[[#This Row],[rating]]*LOG10(Table1[[#This Row],[rating_count]]+1)</f>
        <v>16.559264562442305</v>
      </c>
    </row>
    <row r="536" spans="1:23" x14ac:dyDescent="0.3">
      <c r="A536" t="s">
        <v>7804</v>
      </c>
      <c r="B536" t="s">
        <v>7805</v>
      </c>
      <c r="C536" t="s">
        <v>7806</v>
      </c>
      <c r="D536" t="str">
        <f t="shared" si="40"/>
        <v>Home&amp;Kitchen</v>
      </c>
      <c r="E536">
        <v>600</v>
      </c>
      <c r="F536">
        <v>600</v>
      </c>
      <c r="G536" t="str">
        <f t="shared" si="41"/>
        <v>₹0–₹999</v>
      </c>
      <c r="H536" s="5">
        <v>0.64</v>
      </c>
      <c r="I536">
        <v>0</v>
      </c>
      <c r="J536" t="str">
        <f t="shared" si="42"/>
        <v>0-13%</v>
      </c>
      <c r="K536">
        <v>4.0999999999999996</v>
      </c>
      <c r="L536" s="8">
        <v>10907</v>
      </c>
      <c r="M536">
        <f>Table1[[#This Row],[actual_price]]*Table1[[#This Row],[rating_count]]</f>
        <v>6544200</v>
      </c>
      <c r="N536" t="s">
        <v>7807</v>
      </c>
      <c r="O536" t="str">
        <f t="shared" si="43"/>
        <v>AGJOLQCEFNEKB33FOCJ2YIEVT5DA</v>
      </c>
      <c r="P536" t="s">
        <v>7808</v>
      </c>
      <c r="Q536" t="str">
        <f t="shared" si="44"/>
        <v>R3E4HUJ56AF24X</v>
      </c>
      <c r="R536" t="s">
        <v>7809</v>
      </c>
      <c r="S536" t="s">
        <v>7810</v>
      </c>
      <c r="T536" t="s">
        <v>7811</v>
      </c>
      <c r="U536" t="s">
        <v>7812</v>
      </c>
      <c r="V536">
        <f>IF(Table1[[#This Row],[rating_count]]&lt;=1000,1,0)</f>
        <v>0</v>
      </c>
      <c r="W536">
        <f>Table1[[#This Row],[rating]]*LOG10(Table1[[#This Row],[rating_count]]+1)</f>
        <v>16.554755030005328</v>
      </c>
    </row>
    <row r="537" spans="1:23" x14ac:dyDescent="0.3">
      <c r="A537" t="s">
        <v>446</v>
      </c>
      <c r="B537" t="s">
        <v>447</v>
      </c>
      <c r="C537" t="s">
        <v>15</v>
      </c>
      <c r="D537" t="str">
        <f t="shared" si="40"/>
        <v>Computers&amp;Accessories</v>
      </c>
      <c r="E537">
        <v>154</v>
      </c>
      <c r="F537">
        <v>349</v>
      </c>
      <c r="G537" t="str">
        <f t="shared" si="41"/>
        <v>₹0–₹999</v>
      </c>
      <c r="H537" s="5">
        <v>0.64</v>
      </c>
      <c r="I537">
        <v>56.000000000000007</v>
      </c>
      <c r="J537" t="str">
        <f t="shared" si="42"/>
        <v>53-65%</v>
      </c>
      <c r="K537">
        <v>4.3</v>
      </c>
      <c r="L537" s="8">
        <v>7064</v>
      </c>
      <c r="M537">
        <f>Table1[[#This Row],[actual_price]]*Table1[[#This Row],[rating_count]]</f>
        <v>2465336</v>
      </c>
      <c r="N537" t="s">
        <v>448</v>
      </c>
      <c r="O537" t="str">
        <f t="shared" si="43"/>
        <v>AFDCSF36NJYXASQOJCQWFQTN7SDQ</v>
      </c>
      <c r="P537" t="s">
        <v>449</v>
      </c>
      <c r="Q537" t="str">
        <f t="shared" si="44"/>
        <v>R2ACU430AWSQ15</v>
      </c>
      <c r="R537" t="s">
        <v>450</v>
      </c>
      <c r="S537" t="s">
        <v>451</v>
      </c>
      <c r="T537" t="s">
        <v>452</v>
      </c>
      <c r="U537" t="s">
        <v>453</v>
      </c>
      <c r="V537">
        <f>IF(Table1[[#This Row],[rating_count]]&lt;=1000,1,0)</f>
        <v>0</v>
      </c>
      <c r="W537">
        <f>Table1[[#This Row],[rating]]*LOG10(Table1[[#This Row],[rating_count]]+1)</f>
        <v>16.551182314593682</v>
      </c>
    </row>
    <row r="538" spans="1:23" x14ac:dyDescent="0.3">
      <c r="A538" t="s">
        <v>446</v>
      </c>
      <c r="B538" t="s">
        <v>447</v>
      </c>
      <c r="C538" t="s">
        <v>15</v>
      </c>
      <c r="D538" t="str">
        <f t="shared" si="40"/>
        <v>Computers&amp;Accessories</v>
      </c>
      <c r="E538">
        <v>154</v>
      </c>
      <c r="F538">
        <v>349</v>
      </c>
      <c r="G538" t="str">
        <f t="shared" si="41"/>
        <v>₹0–₹999</v>
      </c>
      <c r="H538" s="5">
        <v>0.64</v>
      </c>
      <c r="I538">
        <v>56.000000000000007</v>
      </c>
      <c r="J538" t="str">
        <f t="shared" si="42"/>
        <v>53-65%</v>
      </c>
      <c r="K538">
        <v>4.3</v>
      </c>
      <c r="L538" s="8">
        <v>7064</v>
      </c>
      <c r="M538">
        <f>Table1[[#This Row],[actual_price]]*Table1[[#This Row],[rating_count]]</f>
        <v>2465336</v>
      </c>
      <c r="N538" t="s">
        <v>448</v>
      </c>
      <c r="O538" t="str">
        <f t="shared" si="43"/>
        <v>AFDCSF36NJYXASQOJCQWFQTN7SDQ</v>
      </c>
      <c r="P538" t="s">
        <v>449</v>
      </c>
      <c r="Q538" t="str">
        <f t="shared" si="44"/>
        <v>R2ACU430AWSQ15</v>
      </c>
      <c r="R538" t="s">
        <v>450</v>
      </c>
      <c r="S538" t="s">
        <v>451</v>
      </c>
      <c r="T538" t="s">
        <v>6292</v>
      </c>
      <c r="U538" t="s">
        <v>6293</v>
      </c>
      <c r="V538">
        <f>IF(Table1[[#This Row],[rating_count]]&lt;=1000,1,0)</f>
        <v>0</v>
      </c>
      <c r="W538">
        <f>Table1[[#This Row],[rating]]*LOG10(Table1[[#This Row],[rating_count]]+1)</f>
        <v>16.551182314593682</v>
      </c>
    </row>
    <row r="539" spans="1:23" x14ac:dyDescent="0.3">
      <c r="A539" t="s">
        <v>7566</v>
      </c>
      <c r="B539" t="s">
        <v>7567</v>
      </c>
      <c r="C539" t="s">
        <v>6926</v>
      </c>
      <c r="D539" t="str">
        <f t="shared" si="40"/>
        <v>Home&amp;Kitchen</v>
      </c>
      <c r="E539">
        <v>899</v>
      </c>
      <c r="F539">
        <v>1249</v>
      </c>
      <c r="G539" t="str">
        <f t="shared" si="41"/>
        <v>₹1,000–₹4,999</v>
      </c>
      <c r="H539" s="5">
        <v>0.64</v>
      </c>
      <c r="I539">
        <v>28.000000000000004</v>
      </c>
      <c r="J539" t="str">
        <f t="shared" si="42"/>
        <v>27-39%</v>
      </c>
      <c r="K539">
        <v>3.9</v>
      </c>
      <c r="L539" s="8">
        <v>17424</v>
      </c>
      <c r="M539">
        <f>Table1[[#This Row],[actual_price]]*Table1[[#This Row],[rating_count]]</f>
        <v>21762576</v>
      </c>
      <c r="N539" t="s">
        <v>7568</v>
      </c>
      <c r="O539" t="str">
        <f t="shared" si="43"/>
        <v>AEKVPYNV2YHIUCUH64CJDRAYRHTQ</v>
      </c>
      <c r="P539" t="s">
        <v>7569</v>
      </c>
      <c r="Q539" t="str">
        <f t="shared" si="44"/>
        <v>R2YO9JLN30A1KG</v>
      </c>
      <c r="R539" t="s">
        <v>7570</v>
      </c>
      <c r="S539" t="s">
        <v>7571</v>
      </c>
      <c r="T539" t="s">
        <v>7572</v>
      </c>
      <c r="U539" t="s">
        <v>7573</v>
      </c>
      <c r="V539">
        <f>IF(Table1[[#This Row],[rating_count]]&lt;=1000,1,0)</f>
        <v>0</v>
      </c>
      <c r="W539">
        <f>Table1[[#This Row],[rating]]*LOG10(Table1[[#This Row],[rating_count]]+1)</f>
        <v>16.540573868403182</v>
      </c>
    </row>
    <row r="540" spans="1:23" x14ac:dyDescent="0.3">
      <c r="A540" t="s">
        <v>4752</v>
      </c>
      <c r="B540" t="s">
        <v>4753</v>
      </c>
      <c r="C540" t="s">
        <v>4134</v>
      </c>
      <c r="D540" t="str">
        <f t="shared" si="40"/>
        <v>Computers&amp;Accessories</v>
      </c>
      <c r="E540">
        <v>448</v>
      </c>
      <c r="F540">
        <v>699</v>
      </c>
      <c r="G540" t="str">
        <f t="shared" si="41"/>
        <v>₹0–₹999</v>
      </c>
      <c r="H540" s="5">
        <v>0.64</v>
      </c>
      <c r="I540">
        <v>36</v>
      </c>
      <c r="J540" t="str">
        <f t="shared" si="42"/>
        <v>27-39%</v>
      </c>
      <c r="K540">
        <v>3.9</v>
      </c>
      <c r="L540" s="8">
        <v>17348</v>
      </c>
      <c r="M540">
        <f>Table1[[#This Row],[actual_price]]*Table1[[#This Row],[rating_count]]</f>
        <v>12126252</v>
      </c>
      <c r="N540" t="s">
        <v>4754</v>
      </c>
      <c r="O540" t="str">
        <f t="shared" si="43"/>
        <v>AE35OI7LDTOKU32IFQ3GQX5AOKFQ</v>
      </c>
      <c r="P540" t="s">
        <v>4755</v>
      </c>
      <c r="Q540" t="str">
        <f t="shared" si="44"/>
        <v>R1JXCQXDJH1CEV</v>
      </c>
      <c r="R540" t="s">
        <v>4756</v>
      </c>
      <c r="S540" t="s">
        <v>4757</v>
      </c>
      <c r="T540" t="s">
        <v>4758</v>
      </c>
      <c r="U540" t="s">
        <v>4759</v>
      </c>
      <c r="V540">
        <f>IF(Table1[[#This Row],[rating_count]]&lt;=1000,1,0)</f>
        <v>0</v>
      </c>
      <c r="W540">
        <f>Table1[[#This Row],[rating]]*LOG10(Table1[[#This Row],[rating_count]]+1)</f>
        <v>16.533170343390701</v>
      </c>
    </row>
    <row r="541" spans="1:23" x14ac:dyDescent="0.3">
      <c r="A541" t="s">
        <v>10518</v>
      </c>
      <c r="B541" t="s">
        <v>10519</v>
      </c>
      <c r="C541" t="s">
        <v>7346</v>
      </c>
      <c r="D541" t="str">
        <f t="shared" si="40"/>
        <v>Home&amp;Kitchen</v>
      </c>
      <c r="E541">
        <v>2863</v>
      </c>
      <c r="F541">
        <v>3690</v>
      </c>
      <c r="G541" t="str">
        <f t="shared" si="41"/>
        <v>₹1,000–₹4,999</v>
      </c>
      <c r="H541" s="5">
        <v>0.64</v>
      </c>
      <c r="I541">
        <v>22</v>
      </c>
      <c r="J541" t="str">
        <f t="shared" si="42"/>
        <v>14-26%</v>
      </c>
      <c r="K541">
        <v>4.3</v>
      </c>
      <c r="L541" s="8">
        <v>6987</v>
      </c>
      <c r="M541">
        <f>Table1[[#This Row],[actual_price]]*Table1[[#This Row],[rating_count]]</f>
        <v>25782030</v>
      </c>
      <c r="N541" t="s">
        <v>10520</v>
      </c>
      <c r="O541" t="str">
        <f t="shared" si="43"/>
        <v>AFGW5PT3R6ZAVQR4Y5MWVAKBZAYA</v>
      </c>
      <c r="P541" t="s">
        <v>10521</v>
      </c>
      <c r="Q541" t="str">
        <f t="shared" si="44"/>
        <v>R20RBRZ0WEUJT9</v>
      </c>
      <c r="R541" t="s">
        <v>10522</v>
      </c>
      <c r="S541" t="s">
        <v>10574</v>
      </c>
      <c r="T541" t="s">
        <v>10523</v>
      </c>
      <c r="U541" t="s">
        <v>10524</v>
      </c>
      <c r="V541">
        <f>IF(Table1[[#This Row],[rating_count]]&lt;=1000,1,0)</f>
        <v>0</v>
      </c>
      <c r="W541">
        <f>Table1[[#This Row],[rating]]*LOG10(Table1[[#This Row],[rating_count]]+1)</f>
        <v>16.530717454136841</v>
      </c>
    </row>
    <row r="542" spans="1:23" x14ac:dyDescent="0.3">
      <c r="A542" t="s">
        <v>6278</v>
      </c>
      <c r="B542" t="s">
        <v>6279</v>
      </c>
      <c r="C542" t="s">
        <v>4413</v>
      </c>
      <c r="D542" t="str">
        <f t="shared" si="40"/>
        <v>Computers&amp;Accessories</v>
      </c>
      <c r="E542">
        <v>1199</v>
      </c>
      <c r="F542">
        <v>2999</v>
      </c>
      <c r="G542" t="str">
        <f t="shared" si="41"/>
        <v>₹1,000–₹4,999</v>
      </c>
      <c r="H542" s="5">
        <v>0.64</v>
      </c>
      <c r="I542">
        <v>60</v>
      </c>
      <c r="J542" t="str">
        <f t="shared" si="42"/>
        <v>53-65%</v>
      </c>
      <c r="K542">
        <v>4.0999999999999996</v>
      </c>
      <c r="L542" s="8">
        <v>10725</v>
      </c>
      <c r="M542">
        <f>Table1[[#This Row],[actual_price]]*Table1[[#This Row],[rating_count]]</f>
        <v>32164275</v>
      </c>
      <c r="N542" t="s">
        <v>6280</v>
      </c>
      <c r="O542" t="str">
        <f t="shared" si="43"/>
        <v>AGMYVYGTIGHQQDKROQZHYI67AW2Q</v>
      </c>
      <c r="P542" t="s">
        <v>6281</v>
      </c>
      <c r="Q542" t="str">
        <f t="shared" si="44"/>
        <v>R323XTLZ6XF443</v>
      </c>
      <c r="R542" t="s">
        <v>6282</v>
      </c>
      <c r="S542" t="s">
        <v>10561</v>
      </c>
      <c r="T542" t="s">
        <v>6283</v>
      </c>
      <c r="U542" t="s">
        <v>6284</v>
      </c>
      <c r="V542">
        <f>IF(Table1[[#This Row],[rating_count]]&lt;=1000,1,0)</f>
        <v>0</v>
      </c>
      <c r="W542">
        <f>Table1[[#This Row],[rating]]*LOG10(Table1[[#This Row],[rating_count]]+1)</f>
        <v>16.5247949497709</v>
      </c>
    </row>
    <row r="543" spans="1:23" x14ac:dyDescent="0.3">
      <c r="A543" t="s">
        <v>1512</v>
      </c>
      <c r="B543" t="s">
        <v>1513</v>
      </c>
      <c r="C543" t="s">
        <v>15</v>
      </c>
      <c r="D543" t="str">
        <f t="shared" si="40"/>
        <v>Computers&amp;Accessories</v>
      </c>
      <c r="E543">
        <v>799</v>
      </c>
      <c r="F543">
        <v>1999</v>
      </c>
      <c r="G543" t="str">
        <f t="shared" si="41"/>
        <v>₹1,000–₹4,999</v>
      </c>
      <c r="H543" s="5">
        <v>0.64</v>
      </c>
      <c r="I543">
        <v>60</v>
      </c>
      <c r="J543" t="str">
        <f t="shared" si="42"/>
        <v>53-65%</v>
      </c>
      <c r="K543">
        <v>4.2</v>
      </c>
      <c r="L543" s="8">
        <v>8583</v>
      </c>
      <c r="M543">
        <f>Table1[[#This Row],[actual_price]]*Table1[[#This Row],[rating_count]]</f>
        <v>17157417</v>
      </c>
      <c r="N543" t="s">
        <v>1514</v>
      </c>
      <c r="O543" t="str">
        <f t="shared" si="43"/>
        <v>AHXJZSVEOLZI5RBMJNOHPVSA2DNA</v>
      </c>
      <c r="P543" t="s">
        <v>1515</v>
      </c>
      <c r="Q543" t="str">
        <f t="shared" si="44"/>
        <v>R1HU969QEMB97J</v>
      </c>
      <c r="R543" t="s">
        <v>1516</v>
      </c>
      <c r="S543" t="s">
        <v>1517</v>
      </c>
      <c r="T543" t="s">
        <v>1518</v>
      </c>
      <c r="U543" t="s">
        <v>1519</v>
      </c>
      <c r="V543">
        <f>IF(Table1[[#This Row],[rating_count]]&lt;=1000,1,0)</f>
        <v>0</v>
      </c>
      <c r="W543">
        <f>Table1[[#This Row],[rating]]*LOG10(Table1[[#This Row],[rating_count]]+1)</f>
        <v>16.52149677762316</v>
      </c>
    </row>
    <row r="544" spans="1:23" x14ac:dyDescent="0.3">
      <c r="A544" t="s">
        <v>2437</v>
      </c>
      <c r="B544" t="s">
        <v>2438</v>
      </c>
      <c r="C544" t="s">
        <v>2367</v>
      </c>
      <c r="D544" t="str">
        <f t="shared" si="40"/>
        <v>Electronics</v>
      </c>
      <c r="E544">
        <v>1898</v>
      </c>
      <c r="F544">
        <v>4999</v>
      </c>
      <c r="G544" t="str">
        <f t="shared" si="41"/>
        <v>₹1,000–₹4,999</v>
      </c>
      <c r="H544" s="5">
        <v>0.64</v>
      </c>
      <c r="I544">
        <v>62</v>
      </c>
      <c r="J544" t="str">
        <f t="shared" si="42"/>
        <v>53-65%</v>
      </c>
      <c r="K544">
        <v>4.0999999999999996</v>
      </c>
      <c r="L544" s="8">
        <v>10689</v>
      </c>
      <c r="M544">
        <f>Table1[[#This Row],[actual_price]]*Table1[[#This Row],[rating_count]]</f>
        <v>53434311</v>
      </c>
      <c r="N544" t="s">
        <v>2439</v>
      </c>
      <c r="O544" t="str">
        <f t="shared" si="43"/>
        <v>AFGHRQK34D54OXQCRGX5K3XTR66Q</v>
      </c>
      <c r="P544" t="s">
        <v>2440</v>
      </c>
      <c r="Q544" t="str">
        <f t="shared" si="44"/>
        <v>R10I6UIAQIP9TN</v>
      </c>
      <c r="R544" t="s">
        <v>2441</v>
      </c>
      <c r="S544" t="s">
        <v>2442</v>
      </c>
      <c r="T544" t="s">
        <v>2443</v>
      </c>
      <c r="U544" t="s">
        <v>2444</v>
      </c>
      <c r="V544">
        <f>IF(Table1[[#This Row],[rating_count]]&lt;=1000,1,0)</f>
        <v>0</v>
      </c>
      <c r="W544">
        <f>Table1[[#This Row],[rating]]*LOG10(Table1[[#This Row],[rating_count]]+1)</f>
        <v>16.518808591355988</v>
      </c>
    </row>
    <row r="545" spans="1:23" x14ac:dyDescent="0.3">
      <c r="A545" t="s">
        <v>2437</v>
      </c>
      <c r="B545" t="s">
        <v>2438</v>
      </c>
      <c r="C545" t="s">
        <v>2367</v>
      </c>
      <c r="D545" t="str">
        <f t="shared" si="40"/>
        <v>Electronics</v>
      </c>
      <c r="E545">
        <v>1999</v>
      </c>
      <c r="F545">
        <v>4999</v>
      </c>
      <c r="G545" t="str">
        <f t="shared" si="41"/>
        <v>₹1,000–₹4,999</v>
      </c>
      <c r="H545" s="5">
        <v>0.64</v>
      </c>
      <c r="I545">
        <v>60</v>
      </c>
      <c r="J545" t="str">
        <f t="shared" si="42"/>
        <v>53-65%</v>
      </c>
      <c r="K545">
        <v>4.0999999999999996</v>
      </c>
      <c r="L545" s="8">
        <v>10689</v>
      </c>
      <c r="M545">
        <f>Table1[[#This Row],[actual_price]]*Table1[[#This Row],[rating_count]]</f>
        <v>53434311</v>
      </c>
      <c r="N545" t="s">
        <v>2439</v>
      </c>
      <c r="O545" t="str">
        <f t="shared" si="43"/>
        <v>AFGHRQK34D54OXQCRGX5K3XTR66Q</v>
      </c>
      <c r="P545" t="s">
        <v>2440</v>
      </c>
      <c r="Q545" t="str">
        <f t="shared" si="44"/>
        <v>R10I6UIAQIP9TN</v>
      </c>
      <c r="R545" t="s">
        <v>2441</v>
      </c>
      <c r="S545" t="s">
        <v>2442</v>
      </c>
      <c r="T545" t="s">
        <v>3956</v>
      </c>
      <c r="U545" t="s">
        <v>3957</v>
      </c>
      <c r="V545">
        <f>IF(Table1[[#This Row],[rating_count]]&lt;=1000,1,0)</f>
        <v>0</v>
      </c>
      <c r="W545">
        <f>Table1[[#This Row],[rating]]*LOG10(Table1[[#This Row],[rating_count]]+1)</f>
        <v>16.518808591355988</v>
      </c>
    </row>
    <row r="546" spans="1:23" x14ac:dyDescent="0.3">
      <c r="A546" t="s">
        <v>5783</v>
      </c>
      <c r="B546" t="s">
        <v>5784</v>
      </c>
      <c r="C546" t="s">
        <v>4326</v>
      </c>
      <c r="D546" t="str">
        <f t="shared" si="40"/>
        <v>Computers&amp;Accessories</v>
      </c>
      <c r="E546">
        <v>575</v>
      </c>
      <c r="F546">
        <v>2799</v>
      </c>
      <c r="G546" t="str">
        <f t="shared" si="41"/>
        <v>₹1,000–₹4,999</v>
      </c>
      <c r="H546" s="5">
        <v>0.64</v>
      </c>
      <c r="I546">
        <v>79</v>
      </c>
      <c r="J546" t="str">
        <f t="shared" si="42"/>
        <v>79-94%</v>
      </c>
      <c r="K546">
        <v>4.2</v>
      </c>
      <c r="L546" s="8">
        <v>8537</v>
      </c>
      <c r="M546">
        <f>Table1[[#This Row],[actual_price]]*Table1[[#This Row],[rating_count]]</f>
        <v>23895063</v>
      </c>
      <c r="N546" t="s">
        <v>5785</v>
      </c>
      <c r="O546" t="str">
        <f t="shared" si="43"/>
        <v>AGXE2OEXIRBIE4WCKGQYVF4ZY5OQ</v>
      </c>
      <c r="P546" t="s">
        <v>5786</v>
      </c>
      <c r="Q546" t="str">
        <f t="shared" si="44"/>
        <v>RO0S1HB5CYIZ9</v>
      </c>
      <c r="R546" t="s">
        <v>5787</v>
      </c>
      <c r="S546" t="s">
        <v>10558</v>
      </c>
      <c r="T546" t="s">
        <v>5788</v>
      </c>
      <c r="U546" t="s">
        <v>5789</v>
      </c>
      <c r="V546">
        <f>IF(Table1[[#This Row],[rating_count]]&lt;=1000,1,0)</f>
        <v>0</v>
      </c>
      <c r="W546">
        <f>Table1[[#This Row],[rating]]*LOG10(Table1[[#This Row],[rating_count]]+1)</f>
        <v>16.511695831965298</v>
      </c>
    </row>
    <row r="547" spans="1:23" x14ac:dyDescent="0.3">
      <c r="A547" t="s">
        <v>6391</v>
      </c>
      <c r="B547" t="s">
        <v>6392</v>
      </c>
      <c r="C547" t="s">
        <v>6320</v>
      </c>
      <c r="D547" t="str">
        <f t="shared" si="40"/>
        <v>Computers&amp;Accessories</v>
      </c>
      <c r="E547">
        <v>749</v>
      </c>
      <c r="F547">
        <v>1799</v>
      </c>
      <c r="G547" t="str">
        <f t="shared" si="41"/>
        <v>₹1,000–₹4,999</v>
      </c>
      <c r="H547" s="5">
        <v>0.64</v>
      </c>
      <c r="I547">
        <v>57.999999999999993</v>
      </c>
      <c r="J547" t="str">
        <f t="shared" si="42"/>
        <v>53-65%</v>
      </c>
      <c r="K547">
        <v>4</v>
      </c>
      <c r="L547" s="8">
        <v>13199</v>
      </c>
      <c r="M547">
        <f>Table1[[#This Row],[actual_price]]*Table1[[#This Row],[rating_count]]</f>
        <v>23745001</v>
      </c>
      <c r="N547" t="s">
        <v>6393</v>
      </c>
      <c r="O547" t="str">
        <f t="shared" si="43"/>
        <v>AFZ7BSWDEUCVHARR4CX2UCO5VZEA</v>
      </c>
      <c r="P547" t="s">
        <v>6394</v>
      </c>
      <c r="Q547" t="str">
        <f t="shared" si="44"/>
        <v>R1VOPN2U7TR5UG</v>
      </c>
      <c r="R547" t="s">
        <v>6395</v>
      </c>
      <c r="S547" t="s">
        <v>10563</v>
      </c>
      <c r="T547" t="s">
        <v>6396</v>
      </c>
      <c r="U547" t="s">
        <v>6397</v>
      </c>
      <c r="V547">
        <f>IF(Table1[[#This Row],[rating_count]]&lt;=1000,1,0)</f>
        <v>0</v>
      </c>
      <c r="W547">
        <f>Table1[[#This Row],[rating]]*LOG10(Table1[[#This Row],[rating_count]]+1)</f>
        <v>16.482295724823398</v>
      </c>
    </row>
    <row r="548" spans="1:23" x14ac:dyDescent="0.3">
      <c r="A548" t="s">
        <v>6015</v>
      </c>
      <c r="B548" t="s">
        <v>6016</v>
      </c>
      <c r="C548" t="s">
        <v>4134</v>
      </c>
      <c r="D548" t="str">
        <f t="shared" si="40"/>
        <v>Computers&amp;Accessories</v>
      </c>
      <c r="E548">
        <v>1149</v>
      </c>
      <c r="F548">
        <v>1499</v>
      </c>
      <c r="G548" t="str">
        <f t="shared" si="41"/>
        <v>₹1,000–₹4,999</v>
      </c>
      <c r="H548" s="5">
        <v>0.64</v>
      </c>
      <c r="I548">
        <v>23</v>
      </c>
      <c r="J548" t="str">
        <f t="shared" si="42"/>
        <v>14-26%</v>
      </c>
      <c r="K548">
        <v>4.0999999999999996</v>
      </c>
      <c r="L548" s="8">
        <v>10443</v>
      </c>
      <c r="M548">
        <f>Table1[[#This Row],[actual_price]]*Table1[[#This Row],[rating_count]]</f>
        <v>15654057</v>
      </c>
      <c r="N548" t="s">
        <v>6017</v>
      </c>
      <c r="O548" t="str">
        <f t="shared" si="43"/>
        <v>AHRVMPX2FGGIB5LCJFVMAHO7JEHA</v>
      </c>
      <c r="P548" t="s">
        <v>6018</v>
      </c>
      <c r="Q548" t="str">
        <f t="shared" si="44"/>
        <v>R29R3M1OPGKF30</v>
      </c>
      <c r="R548" t="s">
        <v>6019</v>
      </c>
      <c r="S548" t="s">
        <v>6020</v>
      </c>
      <c r="T548" t="s">
        <v>6021</v>
      </c>
      <c r="U548" t="s">
        <v>6022</v>
      </c>
      <c r="V548">
        <f>IF(Table1[[#This Row],[rating_count]]&lt;=1000,1,0)</f>
        <v>0</v>
      </c>
      <c r="W548">
        <f>Table1[[#This Row],[rating]]*LOG10(Table1[[#This Row],[rating_count]]+1)</f>
        <v>16.477354138918717</v>
      </c>
    </row>
    <row r="549" spans="1:23" x14ac:dyDescent="0.3">
      <c r="A549" t="s">
        <v>4308</v>
      </c>
      <c r="B549" t="s">
        <v>4309</v>
      </c>
      <c r="C549" t="s">
        <v>2464</v>
      </c>
      <c r="D549" t="str">
        <f t="shared" si="40"/>
        <v>Electronics</v>
      </c>
      <c r="E549">
        <v>1499</v>
      </c>
      <c r="F549">
        <v>8999</v>
      </c>
      <c r="G549" t="str">
        <f t="shared" si="41"/>
        <v>₹5,000–₹9,999</v>
      </c>
      <c r="H549" s="5">
        <v>0.64</v>
      </c>
      <c r="I549">
        <v>83</v>
      </c>
      <c r="J549" t="str">
        <f t="shared" si="42"/>
        <v>79-94%</v>
      </c>
      <c r="K549">
        <v>3.7</v>
      </c>
      <c r="L549" s="8">
        <v>28324</v>
      </c>
      <c r="M549">
        <f>Table1[[#This Row],[actual_price]]*Table1[[#This Row],[rating_count]]</f>
        <v>254887676</v>
      </c>
      <c r="N549" t="s">
        <v>4310</v>
      </c>
      <c r="O549" t="str">
        <f t="shared" si="43"/>
        <v>AEHQYGI5L4FFALBMC5XMT5KXSZCA</v>
      </c>
      <c r="P549" t="s">
        <v>4311</v>
      </c>
      <c r="Q549" t="str">
        <f t="shared" si="44"/>
        <v>R2TM1SQ2JK9S7K</v>
      </c>
      <c r="R549" t="s">
        <v>4312</v>
      </c>
      <c r="S549" t="s">
        <v>4313</v>
      </c>
      <c r="T549" t="s">
        <v>4314</v>
      </c>
      <c r="U549" t="s">
        <v>4315</v>
      </c>
      <c r="V549">
        <f>IF(Table1[[#This Row],[rating_count]]&lt;=1000,1,0)</f>
        <v>0</v>
      </c>
      <c r="W549">
        <f>Table1[[#This Row],[rating]]*LOG10(Table1[[#This Row],[rating_count]]+1)</f>
        <v>16.473028698581111</v>
      </c>
    </row>
    <row r="550" spans="1:23" x14ac:dyDescent="0.3">
      <c r="A550" t="s">
        <v>9019</v>
      </c>
      <c r="B550" t="s">
        <v>9020</v>
      </c>
      <c r="C550" t="s">
        <v>7114</v>
      </c>
      <c r="D550" t="str">
        <f t="shared" si="40"/>
        <v>Home&amp;Kitchen</v>
      </c>
      <c r="E550">
        <v>6800</v>
      </c>
      <c r="F550">
        <v>11500</v>
      </c>
      <c r="G550" t="str">
        <f t="shared" si="41"/>
        <v>₹10,000–₹19,999</v>
      </c>
      <c r="H550" s="5">
        <v>0.64</v>
      </c>
      <c r="I550">
        <v>41</v>
      </c>
      <c r="J550" t="str">
        <f t="shared" si="42"/>
        <v>40-52%</v>
      </c>
      <c r="K550">
        <v>4.0999999999999996</v>
      </c>
      <c r="L550" s="8">
        <v>10308</v>
      </c>
      <c r="M550">
        <f>Table1[[#This Row],[actual_price]]*Table1[[#This Row],[rating_count]]</f>
        <v>118542000</v>
      </c>
      <c r="N550" t="s">
        <v>9021</v>
      </c>
      <c r="O550" t="str">
        <f t="shared" si="43"/>
        <v>AHVHHPNIDA6XPCW2ODA2IHXUHZYA</v>
      </c>
      <c r="P550" t="s">
        <v>9022</v>
      </c>
      <c r="Q550" t="str">
        <f t="shared" si="44"/>
        <v>R1Q8U0KHBE4RAJ</v>
      </c>
      <c r="R550" t="s">
        <v>9023</v>
      </c>
      <c r="S550" t="s">
        <v>9024</v>
      </c>
      <c r="T550" t="s">
        <v>9025</v>
      </c>
      <c r="U550" t="s">
        <v>9026</v>
      </c>
      <c r="V550">
        <f>IF(Table1[[#This Row],[rating_count]]&lt;=1000,1,0)</f>
        <v>0</v>
      </c>
      <c r="W550">
        <f>Table1[[#This Row],[rating]]*LOG10(Table1[[#This Row],[rating_count]]+1)</f>
        <v>16.454187812460201</v>
      </c>
    </row>
    <row r="551" spans="1:23" x14ac:dyDescent="0.3">
      <c r="A551" t="s">
        <v>4395</v>
      </c>
      <c r="B551" t="s">
        <v>4396</v>
      </c>
      <c r="C551" t="s">
        <v>3922</v>
      </c>
      <c r="D551" t="str">
        <f t="shared" si="40"/>
        <v>Computers&amp;Accessories</v>
      </c>
      <c r="E551">
        <v>681</v>
      </c>
      <c r="F551">
        <v>1199</v>
      </c>
      <c r="G551" t="str">
        <f t="shared" si="41"/>
        <v>₹1,000–₹4,999</v>
      </c>
      <c r="H551" s="5">
        <v>0.64</v>
      </c>
      <c r="I551">
        <v>43</v>
      </c>
      <c r="J551" t="str">
        <f t="shared" si="42"/>
        <v>40-52%</v>
      </c>
      <c r="K551">
        <v>4.2</v>
      </c>
      <c r="L551" s="8">
        <v>8258</v>
      </c>
      <c r="M551">
        <f>Table1[[#This Row],[actual_price]]*Table1[[#This Row],[rating_count]]</f>
        <v>9901342</v>
      </c>
      <c r="N551" t="s">
        <v>4397</v>
      </c>
      <c r="O551" t="str">
        <f t="shared" si="43"/>
        <v>AGQOIAAECVPLYNBEMZOCS6GKZWDA</v>
      </c>
      <c r="P551" t="s">
        <v>4398</v>
      </c>
      <c r="Q551" t="str">
        <f t="shared" si="44"/>
        <v>RMJTIHWOEVJ2S</v>
      </c>
      <c r="R551" t="s">
        <v>4399</v>
      </c>
      <c r="S551" t="s">
        <v>10549</v>
      </c>
      <c r="T551" t="s">
        <v>4400</v>
      </c>
      <c r="U551" t="s">
        <v>4401</v>
      </c>
      <c r="V551">
        <f>IF(Table1[[#This Row],[rating_count]]&lt;=1000,1,0)</f>
        <v>0</v>
      </c>
      <c r="W551">
        <f>Table1[[#This Row],[rating]]*LOG10(Table1[[#This Row],[rating_count]]+1)</f>
        <v>16.451095357674568</v>
      </c>
    </row>
    <row r="552" spans="1:23" x14ac:dyDescent="0.3">
      <c r="A552" t="s">
        <v>3707</v>
      </c>
      <c r="B552" t="s">
        <v>3708</v>
      </c>
      <c r="C552" t="s">
        <v>2367</v>
      </c>
      <c r="D552" t="str">
        <f t="shared" si="40"/>
        <v>Electronics</v>
      </c>
      <c r="E552">
        <v>3999</v>
      </c>
      <c r="F552">
        <v>6999</v>
      </c>
      <c r="G552" t="str">
        <f t="shared" si="41"/>
        <v>₹5,000–₹9,999</v>
      </c>
      <c r="H552" s="5">
        <v>0.64</v>
      </c>
      <c r="I552">
        <v>43</v>
      </c>
      <c r="J552" t="str">
        <f t="shared" si="42"/>
        <v>40-52%</v>
      </c>
      <c r="K552">
        <v>4.0999999999999996</v>
      </c>
      <c r="L552" s="8">
        <v>10229</v>
      </c>
      <c r="M552">
        <f>Table1[[#This Row],[actual_price]]*Table1[[#This Row],[rating_count]]</f>
        <v>71592771</v>
      </c>
      <c r="N552" t="s">
        <v>3709</v>
      </c>
      <c r="O552" t="str">
        <f t="shared" si="43"/>
        <v>AHN6E6FWRU4KL6CALQVHR3IUMIAQ</v>
      </c>
      <c r="P552" t="s">
        <v>3710</v>
      </c>
      <c r="Q552" t="str">
        <f t="shared" si="44"/>
        <v>R3PAFFUU229VTJ</v>
      </c>
      <c r="R552" t="s">
        <v>3711</v>
      </c>
      <c r="S552" t="s">
        <v>3712</v>
      </c>
      <c r="T552" t="s">
        <v>3713</v>
      </c>
      <c r="U552" t="s">
        <v>3714</v>
      </c>
      <c r="V552">
        <f>IF(Table1[[#This Row],[rating_count]]&lt;=1000,1,0)</f>
        <v>0</v>
      </c>
      <c r="W552">
        <f>Table1[[#This Row],[rating]]*LOG10(Table1[[#This Row],[rating_count]]+1)</f>
        <v>16.440490098219854</v>
      </c>
    </row>
    <row r="553" spans="1:23" x14ac:dyDescent="0.3">
      <c r="A553" t="s">
        <v>5599</v>
      </c>
      <c r="B553" t="s">
        <v>5600</v>
      </c>
      <c r="C553" t="s">
        <v>5601</v>
      </c>
      <c r="D553" t="str">
        <f t="shared" si="40"/>
        <v>Computers&amp;Accessories</v>
      </c>
      <c r="E553">
        <v>179</v>
      </c>
      <c r="F553">
        <v>499</v>
      </c>
      <c r="G553" t="str">
        <f t="shared" si="41"/>
        <v>₹0–₹999</v>
      </c>
      <c r="H553" s="5">
        <v>0.64</v>
      </c>
      <c r="I553">
        <v>64</v>
      </c>
      <c r="J553" t="str">
        <f t="shared" si="42"/>
        <v>53-65%</v>
      </c>
      <c r="K553">
        <v>4.0999999999999996</v>
      </c>
      <c r="L553" s="8">
        <v>10174</v>
      </c>
      <c r="M553">
        <f>Table1[[#This Row],[actual_price]]*Table1[[#This Row],[rating_count]]</f>
        <v>5076826</v>
      </c>
      <c r="N553" t="s">
        <v>5602</v>
      </c>
      <c r="O553" t="str">
        <f t="shared" si="43"/>
        <v>AG62NLRIFTN2XEHSJ6HFEUWLNUFQ</v>
      </c>
      <c r="P553" t="s">
        <v>5603</v>
      </c>
      <c r="Q553" t="str">
        <f t="shared" si="44"/>
        <v>R2CQA45JW6KW09</v>
      </c>
      <c r="R553" t="s">
        <v>5604</v>
      </c>
      <c r="S553" t="s">
        <v>5605</v>
      </c>
      <c r="T553" t="s">
        <v>5606</v>
      </c>
      <c r="U553" t="s">
        <v>5607</v>
      </c>
      <c r="V553">
        <f>IF(Table1[[#This Row],[rating_count]]&lt;=1000,1,0)</f>
        <v>0</v>
      </c>
      <c r="W553">
        <f>Table1[[#This Row],[rating]]*LOG10(Table1[[#This Row],[rating_count]]+1)</f>
        <v>16.430891113378756</v>
      </c>
    </row>
    <row r="554" spans="1:23" x14ac:dyDescent="0.3">
      <c r="A554" t="s">
        <v>2487</v>
      </c>
      <c r="B554" t="s">
        <v>2488</v>
      </c>
      <c r="C554" t="s">
        <v>2401</v>
      </c>
      <c r="D554" t="str">
        <f t="shared" si="40"/>
        <v>Electronics</v>
      </c>
      <c r="E554">
        <v>8999</v>
      </c>
      <c r="F554">
        <v>11999</v>
      </c>
      <c r="G554" t="str">
        <f t="shared" si="41"/>
        <v>₹10,000–₹19,999</v>
      </c>
      <c r="H554" s="5">
        <v>0.64</v>
      </c>
      <c r="I554">
        <v>25</v>
      </c>
      <c r="J554" t="str">
        <f t="shared" si="42"/>
        <v>14-26%</v>
      </c>
      <c r="K554">
        <v>4</v>
      </c>
      <c r="L554" s="8">
        <v>12796</v>
      </c>
      <c r="M554">
        <f>Table1[[#This Row],[actual_price]]*Table1[[#This Row],[rating_count]]</f>
        <v>153539204</v>
      </c>
      <c r="N554" t="s">
        <v>2489</v>
      </c>
      <c r="O554" t="str">
        <f t="shared" si="43"/>
        <v>AFIJZPIDNQJFJUO46X7TVPBDYSCQ</v>
      </c>
      <c r="P554" t="s">
        <v>2490</v>
      </c>
      <c r="Q554" t="str">
        <f t="shared" si="44"/>
        <v>R98JKKNCSM7B5</v>
      </c>
      <c r="R554" t="s">
        <v>2491</v>
      </c>
      <c r="S554" t="s">
        <v>2492</v>
      </c>
      <c r="T554" t="s">
        <v>2493</v>
      </c>
      <c r="U554" t="s">
        <v>2494</v>
      </c>
      <c r="V554">
        <f>IF(Table1[[#This Row],[rating_count]]&lt;=1000,1,0)</f>
        <v>0</v>
      </c>
      <c r="W554">
        <f>Table1[[#This Row],[rating]]*LOG10(Table1[[#This Row],[rating_count]]+1)</f>
        <v>16.428432679794216</v>
      </c>
    </row>
    <row r="555" spans="1:23" x14ac:dyDescent="0.3">
      <c r="A555" t="s">
        <v>2629</v>
      </c>
      <c r="B555" t="s">
        <v>2630</v>
      </c>
      <c r="C555" t="s">
        <v>2401</v>
      </c>
      <c r="D555" t="str">
        <f t="shared" si="40"/>
        <v>Electronics</v>
      </c>
      <c r="E555">
        <v>8999</v>
      </c>
      <c r="F555">
        <v>11999</v>
      </c>
      <c r="G555" t="str">
        <f t="shared" si="41"/>
        <v>₹10,000–₹19,999</v>
      </c>
      <c r="H555" s="5">
        <v>0.64</v>
      </c>
      <c r="I555">
        <v>25</v>
      </c>
      <c r="J555" t="str">
        <f t="shared" si="42"/>
        <v>14-26%</v>
      </c>
      <c r="K555">
        <v>4</v>
      </c>
      <c r="L555" s="8">
        <v>12796</v>
      </c>
      <c r="M555">
        <f>Table1[[#This Row],[actual_price]]*Table1[[#This Row],[rating_count]]</f>
        <v>153539204</v>
      </c>
      <c r="N555" t="s">
        <v>2489</v>
      </c>
      <c r="O555" t="str">
        <f t="shared" si="43"/>
        <v>AFIJZPIDNQJFJUO46X7TVPBDYSCQ</v>
      </c>
      <c r="P555" t="s">
        <v>2490</v>
      </c>
      <c r="Q555" t="str">
        <f t="shared" si="44"/>
        <v>R98JKKNCSM7B5</v>
      </c>
      <c r="R555" t="s">
        <v>2491</v>
      </c>
      <c r="S555" t="s">
        <v>2492</v>
      </c>
      <c r="T555" t="s">
        <v>2631</v>
      </c>
      <c r="U555" t="s">
        <v>2632</v>
      </c>
      <c r="V555">
        <f>IF(Table1[[#This Row],[rating_count]]&lt;=1000,1,0)</f>
        <v>0</v>
      </c>
      <c r="W555">
        <f>Table1[[#This Row],[rating]]*LOG10(Table1[[#This Row],[rating_count]]+1)</f>
        <v>16.428432679794216</v>
      </c>
    </row>
    <row r="556" spans="1:23" x14ac:dyDescent="0.3">
      <c r="A556" t="s">
        <v>2671</v>
      </c>
      <c r="B556" t="s">
        <v>2672</v>
      </c>
      <c r="C556" t="s">
        <v>2401</v>
      </c>
      <c r="D556" t="str">
        <f t="shared" si="40"/>
        <v>Electronics</v>
      </c>
      <c r="E556">
        <v>8999</v>
      </c>
      <c r="F556">
        <v>11999</v>
      </c>
      <c r="G556" t="str">
        <f t="shared" si="41"/>
        <v>₹10,000–₹19,999</v>
      </c>
      <c r="H556" s="5">
        <v>0.64</v>
      </c>
      <c r="I556">
        <v>25</v>
      </c>
      <c r="J556" t="str">
        <f t="shared" si="42"/>
        <v>14-26%</v>
      </c>
      <c r="K556">
        <v>4</v>
      </c>
      <c r="L556" s="8">
        <v>12796</v>
      </c>
      <c r="M556">
        <f>Table1[[#This Row],[actual_price]]*Table1[[#This Row],[rating_count]]</f>
        <v>153539204</v>
      </c>
      <c r="N556" t="s">
        <v>2489</v>
      </c>
      <c r="O556" t="str">
        <f t="shared" si="43"/>
        <v>AFIJZPIDNQJFJUO46X7TVPBDYSCQ</v>
      </c>
      <c r="P556" t="s">
        <v>2490</v>
      </c>
      <c r="Q556" t="str">
        <f t="shared" si="44"/>
        <v>R98JKKNCSM7B5</v>
      </c>
      <c r="R556" t="s">
        <v>2491</v>
      </c>
      <c r="S556" t="s">
        <v>2492</v>
      </c>
      <c r="T556" t="s">
        <v>2673</v>
      </c>
      <c r="U556" t="s">
        <v>2674</v>
      </c>
      <c r="V556">
        <f>IF(Table1[[#This Row],[rating_count]]&lt;=1000,1,0)</f>
        <v>0</v>
      </c>
      <c r="W556">
        <f>Table1[[#This Row],[rating]]*LOG10(Table1[[#This Row],[rating_count]]+1)</f>
        <v>16.428432679794216</v>
      </c>
    </row>
    <row r="557" spans="1:23" x14ac:dyDescent="0.3">
      <c r="A557" t="s">
        <v>7425</v>
      </c>
      <c r="B557" t="s">
        <v>7426</v>
      </c>
      <c r="C557" t="s">
        <v>7054</v>
      </c>
      <c r="D557" t="str">
        <f t="shared" si="40"/>
        <v>Home&amp;Kitchen</v>
      </c>
      <c r="E557">
        <v>599</v>
      </c>
      <c r="F557">
        <v>990</v>
      </c>
      <c r="G557" t="str">
        <f t="shared" si="41"/>
        <v>₹0–₹999</v>
      </c>
      <c r="H557" s="5">
        <v>0.64</v>
      </c>
      <c r="I557">
        <v>39</v>
      </c>
      <c r="J557" t="str">
        <f t="shared" si="42"/>
        <v>27-39%</v>
      </c>
      <c r="K557">
        <v>3.9</v>
      </c>
      <c r="L557" s="8">
        <v>16166</v>
      </c>
      <c r="M557">
        <f>Table1[[#This Row],[actual_price]]*Table1[[#This Row],[rating_count]]</f>
        <v>16004340</v>
      </c>
      <c r="N557" t="s">
        <v>7427</v>
      </c>
      <c r="O557" t="str">
        <f t="shared" si="43"/>
        <v>AGHGGSIQM4RM22XLL7RSBII7HZIA</v>
      </c>
      <c r="P557" t="s">
        <v>7428</v>
      </c>
      <c r="Q557" t="str">
        <f t="shared" si="44"/>
        <v>R3DHTSOB1MY0F8</v>
      </c>
      <c r="R557" t="s">
        <v>7429</v>
      </c>
      <c r="S557" t="s">
        <v>7430</v>
      </c>
      <c r="T557" t="s">
        <v>7431</v>
      </c>
      <c r="U557" t="s">
        <v>7432</v>
      </c>
      <c r="V557">
        <f>IF(Table1[[#This Row],[rating_count]]&lt;=1000,1,0)</f>
        <v>0</v>
      </c>
      <c r="W557">
        <f>Table1[[#This Row],[rating]]*LOG10(Table1[[#This Row],[rating_count]]+1)</f>
        <v>16.413654809431183</v>
      </c>
    </row>
    <row r="558" spans="1:23" x14ac:dyDescent="0.3">
      <c r="A558" t="s">
        <v>745</v>
      </c>
      <c r="B558" t="s">
        <v>746</v>
      </c>
      <c r="C558" t="s">
        <v>15</v>
      </c>
      <c r="D558" t="str">
        <f t="shared" si="40"/>
        <v>Computers&amp;Accessories</v>
      </c>
      <c r="E558">
        <v>849</v>
      </c>
      <c r="F558">
        <v>1809</v>
      </c>
      <c r="G558" t="str">
        <f t="shared" si="41"/>
        <v>₹1,000–₹4,999</v>
      </c>
      <c r="H558" s="5">
        <v>0.64</v>
      </c>
      <c r="I558">
        <v>53</v>
      </c>
      <c r="J558" t="str">
        <f t="shared" si="42"/>
        <v>53-65%</v>
      </c>
      <c r="K558">
        <v>4.3</v>
      </c>
      <c r="L558" s="8">
        <v>6547</v>
      </c>
      <c r="M558">
        <f>Table1[[#This Row],[actual_price]]*Table1[[#This Row],[rating_count]]</f>
        <v>11843523</v>
      </c>
      <c r="N558" t="s">
        <v>747</v>
      </c>
      <c r="O558" t="str">
        <f t="shared" si="43"/>
        <v>AGD3F3J523RVZPEJGZE7WPFJXONA</v>
      </c>
      <c r="P558" t="s">
        <v>748</v>
      </c>
      <c r="Q558" t="str">
        <f t="shared" si="44"/>
        <v>R19CZW6DWGE2WH</v>
      </c>
      <c r="R558" t="s">
        <v>749</v>
      </c>
      <c r="S558" t="s">
        <v>750</v>
      </c>
      <c r="T558" t="s">
        <v>404</v>
      </c>
      <c r="U558" t="s">
        <v>751</v>
      </c>
      <c r="V558">
        <f>IF(Table1[[#This Row],[rating_count]]&lt;=1000,1,0)</f>
        <v>0</v>
      </c>
      <c r="W558">
        <f>Table1[[#This Row],[rating]]*LOG10(Table1[[#This Row],[rating_count]]+1)</f>
        <v>16.409267284181585</v>
      </c>
    </row>
    <row r="559" spans="1:23" x14ac:dyDescent="0.3">
      <c r="A559" t="s">
        <v>5872</v>
      </c>
      <c r="B559" t="s">
        <v>5873</v>
      </c>
      <c r="C559" t="s">
        <v>4559</v>
      </c>
      <c r="D559" t="str">
        <f t="shared" si="40"/>
        <v>OfficeProducts</v>
      </c>
      <c r="E559">
        <v>157</v>
      </c>
      <c r="F559">
        <v>160</v>
      </c>
      <c r="G559" t="str">
        <f t="shared" si="41"/>
        <v>₹0–₹999</v>
      </c>
      <c r="H559" s="5">
        <v>0.64</v>
      </c>
      <c r="I559">
        <v>2</v>
      </c>
      <c r="J559" t="str">
        <f t="shared" si="42"/>
        <v>0-13%</v>
      </c>
      <c r="K559">
        <v>4.5</v>
      </c>
      <c r="L559" s="8">
        <v>4428</v>
      </c>
      <c r="M559">
        <f>Table1[[#This Row],[actual_price]]*Table1[[#This Row],[rating_count]]</f>
        <v>708480</v>
      </c>
      <c r="N559" t="s">
        <v>5874</v>
      </c>
      <c r="O559" t="str">
        <f t="shared" si="43"/>
        <v>AEULM3CY4ND6RQZI7TE64I2BNOWQ</v>
      </c>
      <c r="P559" t="s">
        <v>5875</v>
      </c>
      <c r="Q559" t="str">
        <f t="shared" si="44"/>
        <v>R1ZMG6JMM25J27</v>
      </c>
      <c r="R559" t="s">
        <v>5876</v>
      </c>
      <c r="S559" t="s">
        <v>5877</v>
      </c>
      <c r="T559" t="s">
        <v>5878</v>
      </c>
      <c r="U559" t="s">
        <v>5879</v>
      </c>
      <c r="V559">
        <f>IF(Table1[[#This Row],[rating_count]]&lt;=1000,1,0)</f>
        <v>0</v>
      </c>
      <c r="W559">
        <f>Table1[[#This Row],[rating]]*LOG10(Table1[[#This Row],[rating_count]]+1)</f>
        <v>16.408375561281414</v>
      </c>
    </row>
    <row r="560" spans="1:23" x14ac:dyDescent="0.3">
      <c r="A560" t="s">
        <v>995</v>
      </c>
      <c r="B560" t="s">
        <v>996</v>
      </c>
      <c r="C560" t="s">
        <v>104</v>
      </c>
      <c r="D560" t="str">
        <f t="shared" si="40"/>
        <v>Electronics</v>
      </c>
      <c r="E560">
        <v>999</v>
      </c>
      <c r="F560">
        <v>2399</v>
      </c>
      <c r="G560" t="str">
        <f t="shared" si="41"/>
        <v>₹1,000–₹4,999</v>
      </c>
      <c r="H560" s="5">
        <v>0.64</v>
      </c>
      <c r="I560">
        <v>57.999999999999993</v>
      </c>
      <c r="J560" t="str">
        <f t="shared" si="42"/>
        <v>53-65%</v>
      </c>
      <c r="K560">
        <v>4.5999999999999996</v>
      </c>
      <c r="L560" s="8">
        <v>3664</v>
      </c>
      <c r="M560">
        <f>Table1[[#This Row],[actual_price]]*Table1[[#This Row],[rating_count]]</f>
        <v>8789936</v>
      </c>
      <c r="N560" t="s">
        <v>997</v>
      </c>
      <c r="O560" t="str">
        <f t="shared" si="43"/>
        <v>AFO7T5DJCA34LXNLPEMNTUPHBA3Q</v>
      </c>
      <c r="P560" t="s">
        <v>998</v>
      </c>
      <c r="Q560" t="str">
        <f t="shared" si="44"/>
        <v>R1482M3Z6TF62M</v>
      </c>
      <c r="R560" t="s">
        <v>999</v>
      </c>
      <c r="S560" t="s">
        <v>1000</v>
      </c>
      <c r="T560" t="s">
        <v>1001</v>
      </c>
      <c r="U560" t="s">
        <v>1002</v>
      </c>
      <c r="V560">
        <f>IF(Table1[[#This Row],[rating_count]]&lt;=1000,1,0)</f>
        <v>0</v>
      </c>
      <c r="W560">
        <f>Table1[[#This Row],[rating]]*LOG10(Table1[[#This Row],[rating_count]]+1)</f>
        <v>16.394740303294874</v>
      </c>
    </row>
    <row r="561" spans="1:23" x14ac:dyDescent="0.3">
      <c r="A561" t="s">
        <v>9244</v>
      </c>
      <c r="B561" t="s">
        <v>9245</v>
      </c>
      <c r="C561" t="s">
        <v>9246</v>
      </c>
      <c r="D561" t="str">
        <f t="shared" si="40"/>
        <v>Home&amp;Kitchen</v>
      </c>
      <c r="E561">
        <v>27900</v>
      </c>
      <c r="F561">
        <v>59900</v>
      </c>
      <c r="G561" t="str">
        <f t="shared" si="41"/>
        <v>₹40,000 and above</v>
      </c>
      <c r="H561" s="5">
        <v>0.64</v>
      </c>
      <c r="I561">
        <v>53</v>
      </c>
      <c r="J561" t="str">
        <f t="shared" si="42"/>
        <v>53-65%</v>
      </c>
      <c r="K561">
        <v>4.4000000000000004</v>
      </c>
      <c r="L561" s="8">
        <v>5298</v>
      </c>
      <c r="M561">
        <f>Table1[[#This Row],[actual_price]]*Table1[[#This Row],[rating_count]]</f>
        <v>317350200</v>
      </c>
      <c r="N561" t="s">
        <v>9247</v>
      </c>
      <c r="O561" t="str">
        <f t="shared" si="43"/>
        <v>AFDTW4TES6JHT7YJUXKDFQJPRZXQ</v>
      </c>
      <c r="P561" t="s">
        <v>9248</v>
      </c>
      <c r="Q561" t="str">
        <f t="shared" si="44"/>
        <v>R1BD0HURZRIGKV</v>
      </c>
      <c r="R561" t="s">
        <v>9249</v>
      </c>
      <c r="S561" t="s">
        <v>9250</v>
      </c>
      <c r="T561" t="s">
        <v>9251</v>
      </c>
      <c r="U561" t="s">
        <v>9252</v>
      </c>
      <c r="V561">
        <f>IF(Table1[[#This Row],[rating_count]]&lt;=1000,1,0)</f>
        <v>0</v>
      </c>
      <c r="W561">
        <f>Table1[[#This Row],[rating]]*LOG10(Table1[[#This Row],[rating_count]]+1)</f>
        <v>16.386453245863052</v>
      </c>
    </row>
    <row r="562" spans="1:23" x14ac:dyDescent="0.3">
      <c r="A562" t="s">
        <v>9728</v>
      </c>
      <c r="B562" t="s">
        <v>9729</v>
      </c>
      <c r="C562" t="s">
        <v>7072</v>
      </c>
      <c r="D562" t="str">
        <f t="shared" si="40"/>
        <v>Home&amp;Kitchen</v>
      </c>
      <c r="E562">
        <v>2949</v>
      </c>
      <c r="F562">
        <v>4849</v>
      </c>
      <c r="G562" t="str">
        <f t="shared" si="41"/>
        <v>₹1,000–₹4,999</v>
      </c>
      <c r="H562" s="5">
        <v>0.64</v>
      </c>
      <c r="I562">
        <v>39</v>
      </c>
      <c r="J562" t="str">
        <f t="shared" si="42"/>
        <v>27-39%</v>
      </c>
      <c r="K562">
        <v>4.2</v>
      </c>
      <c r="L562" s="8">
        <v>7968</v>
      </c>
      <c r="M562">
        <f>Table1[[#This Row],[actual_price]]*Table1[[#This Row],[rating_count]]</f>
        <v>38636832</v>
      </c>
      <c r="N562" t="s">
        <v>9730</v>
      </c>
      <c r="O562" t="str">
        <f t="shared" si="43"/>
        <v>AGAJXGDRTICIRCARGVACQLPWIFMA</v>
      </c>
      <c r="P562" t="s">
        <v>9731</v>
      </c>
      <c r="Q562" t="str">
        <f t="shared" si="44"/>
        <v>RG9KNQN3E5K2O</v>
      </c>
      <c r="R562" t="s">
        <v>9732</v>
      </c>
      <c r="S562" t="s">
        <v>9733</v>
      </c>
      <c r="T562" t="s">
        <v>9734</v>
      </c>
      <c r="U562" t="s">
        <v>9735</v>
      </c>
      <c r="V562">
        <f>IF(Table1[[#This Row],[rating_count]]&lt;=1000,1,0)</f>
        <v>0</v>
      </c>
      <c r="W562">
        <f>Table1[[#This Row],[rating]]*LOG10(Table1[[#This Row],[rating_count]]+1)</f>
        <v>16.385896072666061</v>
      </c>
    </row>
    <row r="563" spans="1:23" x14ac:dyDescent="0.3">
      <c r="A563" t="s">
        <v>5198</v>
      </c>
      <c r="B563" t="s">
        <v>5199</v>
      </c>
      <c r="C563" t="s">
        <v>5200</v>
      </c>
      <c r="D563" t="str">
        <f t="shared" si="40"/>
        <v>Computers&amp;Accessories</v>
      </c>
      <c r="E563">
        <v>3299</v>
      </c>
      <c r="F563">
        <v>4100</v>
      </c>
      <c r="G563" t="str">
        <f t="shared" si="41"/>
        <v>₹1,000–₹4,999</v>
      </c>
      <c r="H563" s="5">
        <v>0.64</v>
      </c>
      <c r="I563">
        <v>20</v>
      </c>
      <c r="J563" t="str">
        <f t="shared" si="42"/>
        <v>14-26%</v>
      </c>
      <c r="K563">
        <v>3.9</v>
      </c>
      <c r="L563" s="8">
        <v>15783</v>
      </c>
      <c r="M563">
        <f>Table1[[#This Row],[actual_price]]*Table1[[#This Row],[rating_count]]</f>
        <v>64710300</v>
      </c>
      <c r="N563" t="s">
        <v>5201</v>
      </c>
      <c r="O563" t="str">
        <f t="shared" si="43"/>
        <v>AGZRJIMJCQUUHZG34JSIL5PSXGTA</v>
      </c>
      <c r="P563" t="s">
        <v>5202</v>
      </c>
      <c r="Q563" t="str">
        <f t="shared" si="44"/>
        <v>R2IKZK0CHQ08WM</v>
      </c>
      <c r="R563" t="s">
        <v>5203</v>
      </c>
      <c r="S563" t="s">
        <v>5204</v>
      </c>
      <c r="T563" t="s">
        <v>5205</v>
      </c>
      <c r="U563" t="s">
        <v>5206</v>
      </c>
      <c r="V563">
        <f>IF(Table1[[#This Row],[rating_count]]&lt;=1000,1,0)</f>
        <v>0</v>
      </c>
      <c r="W563">
        <f>Table1[[#This Row],[rating]]*LOG10(Table1[[#This Row],[rating_count]]+1)</f>
        <v>16.373046581752124</v>
      </c>
    </row>
    <row r="564" spans="1:23" x14ac:dyDescent="0.3">
      <c r="A564" t="s">
        <v>9818</v>
      </c>
      <c r="B564" t="s">
        <v>9819</v>
      </c>
      <c r="C564" t="s">
        <v>7054</v>
      </c>
      <c r="D564" t="str">
        <f t="shared" si="40"/>
        <v>Home&amp;Kitchen</v>
      </c>
      <c r="E564">
        <v>889</v>
      </c>
      <c r="F564">
        <v>1295</v>
      </c>
      <c r="G564" t="str">
        <f t="shared" si="41"/>
        <v>₹1,000–₹4,999</v>
      </c>
      <c r="H564" s="5">
        <v>0.64</v>
      </c>
      <c r="I564">
        <v>31</v>
      </c>
      <c r="J564" t="str">
        <f t="shared" si="42"/>
        <v>27-39%</v>
      </c>
      <c r="K564">
        <v>4.3</v>
      </c>
      <c r="L564" s="8">
        <v>6400</v>
      </c>
      <c r="M564">
        <f>Table1[[#This Row],[actual_price]]*Table1[[#This Row],[rating_count]]</f>
        <v>8288000</v>
      </c>
      <c r="N564" t="s">
        <v>9820</v>
      </c>
      <c r="O564" t="str">
        <f t="shared" si="43"/>
        <v>AF4B327ZIB5IJWIFEVY6BWMB75VA</v>
      </c>
      <c r="P564" t="s">
        <v>9821</v>
      </c>
      <c r="Q564" t="str">
        <f t="shared" si="44"/>
        <v>R127S7ET7LEPPH</v>
      </c>
      <c r="R564" t="s">
        <v>9822</v>
      </c>
      <c r="S564" t="s">
        <v>9823</v>
      </c>
      <c r="T564" t="s">
        <v>9824</v>
      </c>
      <c r="U564" t="s">
        <v>9825</v>
      </c>
      <c r="V564">
        <f>IF(Table1[[#This Row],[rating_count]]&lt;=1000,1,0)</f>
        <v>0</v>
      </c>
      <c r="W564">
        <f>Table1[[#This Row],[rating]]*LOG10(Table1[[#This Row],[rating_count]]+1)</f>
        <v>16.366865656941897</v>
      </c>
    </row>
    <row r="565" spans="1:23" x14ac:dyDescent="0.3">
      <c r="A565" t="s">
        <v>5380</v>
      </c>
      <c r="B565" t="s">
        <v>5381</v>
      </c>
      <c r="C565" t="s">
        <v>4078</v>
      </c>
      <c r="D565" t="str">
        <f t="shared" si="40"/>
        <v>MusicalInstruments</v>
      </c>
      <c r="E565">
        <v>478</v>
      </c>
      <c r="F565">
        <v>699</v>
      </c>
      <c r="G565" t="str">
        <f t="shared" si="41"/>
        <v>₹0–₹999</v>
      </c>
      <c r="H565" s="5">
        <v>0.64</v>
      </c>
      <c r="I565">
        <v>32</v>
      </c>
      <c r="J565" t="str">
        <f t="shared" si="42"/>
        <v>27-39%</v>
      </c>
      <c r="K565">
        <v>3.8</v>
      </c>
      <c r="L565" s="8">
        <v>20218</v>
      </c>
      <c r="M565">
        <f>Table1[[#This Row],[actual_price]]*Table1[[#This Row],[rating_count]]</f>
        <v>14132382</v>
      </c>
      <c r="N565" t="s">
        <v>5382</v>
      </c>
      <c r="O565" t="str">
        <f t="shared" si="43"/>
        <v>AHQ4Q75NBEWOM4OWOXUZW7V247NQ</v>
      </c>
      <c r="P565" t="s">
        <v>5383</v>
      </c>
      <c r="Q565" t="str">
        <f t="shared" si="44"/>
        <v>RKBKQKSEET7CC</v>
      </c>
      <c r="R565" t="s">
        <v>5384</v>
      </c>
      <c r="S565" t="s">
        <v>5385</v>
      </c>
      <c r="T565" t="s">
        <v>5386</v>
      </c>
      <c r="U565" t="s">
        <v>5387</v>
      </c>
      <c r="V565">
        <f>IF(Table1[[#This Row],[rating_count]]&lt;=1000,1,0)</f>
        <v>0</v>
      </c>
      <c r="W565">
        <f>Table1[[#This Row],[rating]]*LOG10(Table1[[#This Row],[rating_count]]+1)</f>
        <v>16.361886754598721</v>
      </c>
    </row>
    <row r="566" spans="1:23" x14ac:dyDescent="0.3">
      <c r="A566" t="s">
        <v>10252</v>
      </c>
      <c r="B566" t="s">
        <v>10253</v>
      </c>
      <c r="C566" t="s">
        <v>7772</v>
      </c>
      <c r="D566" t="str">
        <f t="shared" si="40"/>
        <v>Home&amp;Kitchen</v>
      </c>
      <c r="E566">
        <v>1999</v>
      </c>
      <c r="F566">
        <v>2360</v>
      </c>
      <c r="G566" t="str">
        <f t="shared" si="41"/>
        <v>₹1,000–₹4,999</v>
      </c>
      <c r="H566" s="5">
        <v>0.64</v>
      </c>
      <c r="I566">
        <v>15</v>
      </c>
      <c r="J566" t="str">
        <f t="shared" si="42"/>
        <v>14-26%</v>
      </c>
      <c r="K566">
        <v>4.2</v>
      </c>
      <c r="L566" s="8">
        <v>7801</v>
      </c>
      <c r="M566">
        <f>Table1[[#This Row],[actual_price]]*Table1[[#This Row],[rating_count]]</f>
        <v>18410360</v>
      </c>
      <c r="N566" t="s">
        <v>10254</v>
      </c>
      <c r="O566" t="str">
        <f t="shared" si="43"/>
        <v>AFOFEXFKGILFV2MXRWKIQNUBGBIQ</v>
      </c>
      <c r="P566" t="s">
        <v>10255</v>
      </c>
      <c r="Q566" t="str">
        <f t="shared" si="44"/>
        <v>RET6MLCT292IA</v>
      </c>
      <c r="R566" t="s">
        <v>10256</v>
      </c>
      <c r="S566" t="s">
        <v>10257</v>
      </c>
      <c r="T566" t="s">
        <v>10258</v>
      </c>
      <c r="U566" t="s">
        <v>10259</v>
      </c>
      <c r="V566">
        <f>IF(Table1[[#This Row],[rating_count]]&lt;=1000,1,0)</f>
        <v>0</v>
      </c>
      <c r="W566">
        <f>Table1[[#This Row],[rating]]*LOG10(Table1[[#This Row],[rating_count]]+1)</f>
        <v>16.347264973098245</v>
      </c>
    </row>
    <row r="567" spans="1:23" x14ac:dyDescent="0.3">
      <c r="A567" t="s">
        <v>4509</v>
      </c>
      <c r="B567" t="s">
        <v>4510</v>
      </c>
      <c r="C567" t="s">
        <v>4344</v>
      </c>
      <c r="D567" t="str">
        <f t="shared" si="40"/>
        <v>Computers&amp;Accessories</v>
      </c>
      <c r="E567">
        <v>169</v>
      </c>
      <c r="F567">
        <v>299</v>
      </c>
      <c r="G567" t="str">
        <f t="shared" si="41"/>
        <v>₹0–₹999</v>
      </c>
      <c r="H567" s="5">
        <v>0.64</v>
      </c>
      <c r="I567">
        <v>43</v>
      </c>
      <c r="J567" t="str">
        <f t="shared" si="42"/>
        <v>40-52%</v>
      </c>
      <c r="K567">
        <v>4.4000000000000004</v>
      </c>
      <c r="L567" s="8">
        <v>5176</v>
      </c>
      <c r="M567">
        <f>Table1[[#This Row],[actual_price]]*Table1[[#This Row],[rating_count]]</f>
        <v>1547624</v>
      </c>
      <c r="N567" t="s">
        <v>4511</v>
      </c>
      <c r="O567" t="str">
        <f t="shared" si="43"/>
        <v>AG7XUAMM5BZSSPCBAQJ3YGYSIPXA</v>
      </c>
      <c r="P567" t="s">
        <v>4512</v>
      </c>
      <c r="Q567" t="str">
        <f t="shared" si="44"/>
        <v>R10758I9J937X1</v>
      </c>
      <c r="R567" t="s">
        <v>4513</v>
      </c>
      <c r="S567" t="s">
        <v>4514</v>
      </c>
      <c r="T567" t="s">
        <v>4515</v>
      </c>
      <c r="U567" t="s">
        <v>4516</v>
      </c>
      <c r="V567">
        <f>IF(Table1[[#This Row],[rating_count]]&lt;=1000,1,0)</f>
        <v>0</v>
      </c>
      <c r="W567">
        <f>Table1[[#This Row],[rating]]*LOG10(Table1[[#This Row],[rating_count]]+1)</f>
        <v>16.341943925920166</v>
      </c>
    </row>
    <row r="568" spans="1:23" x14ac:dyDescent="0.3">
      <c r="A568" t="s">
        <v>1161</v>
      </c>
      <c r="B568" t="s">
        <v>1162</v>
      </c>
      <c r="C568" t="s">
        <v>15</v>
      </c>
      <c r="D568" t="str">
        <f t="shared" si="40"/>
        <v>Computers&amp;Accessories</v>
      </c>
      <c r="E568">
        <v>339</v>
      </c>
      <c r="F568">
        <v>999</v>
      </c>
      <c r="G568" t="str">
        <f t="shared" si="41"/>
        <v>₹0–₹999</v>
      </c>
      <c r="H568" s="5">
        <v>0.64</v>
      </c>
      <c r="I568">
        <v>66</v>
      </c>
      <c r="J568" t="str">
        <f t="shared" si="42"/>
        <v>66-78%</v>
      </c>
      <c r="K568">
        <v>4.3</v>
      </c>
      <c r="L568" s="8">
        <v>6255</v>
      </c>
      <c r="M568">
        <f>Table1[[#This Row],[actual_price]]*Table1[[#This Row],[rating_count]]</f>
        <v>6248745</v>
      </c>
      <c r="N568" t="s">
        <v>1163</v>
      </c>
      <c r="O568" t="str">
        <f t="shared" si="43"/>
        <v>AH3ZH5IE4MTFB3T33O3QSGLU4BBA</v>
      </c>
      <c r="P568" t="s">
        <v>1164</v>
      </c>
      <c r="Q568" t="str">
        <f t="shared" si="44"/>
        <v>R3CGMQSB9H564N</v>
      </c>
      <c r="R568" t="s">
        <v>1165</v>
      </c>
      <c r="S568" t="s">
        <v>10532</v>
      </c>
      <c r="T568" t="s">
        <v>1166</v>
      </c>
      <c r="U568" t="s">
        <v>1167</v>
      </c>
      <c r="V568">
        <f>IF(Table1[[#This Row],[rating_count]]&lt;=1000,1,0)</f>
        <v>0</v>
      </c>
      <c r="W568">
        <f>Table1[[#This Row],[rating]]*LOG10(Table1[[#This Row],[rating_count]]+1)</f>
        <v>16.324075982222706</v>
      </c>
    </row>
    <row r="569" spans="1:23" x14ac:dyDescent="0.3">
      <c r="A569" t="s">
        <v>1727</v>
      </c>
      <c r="B569" t="s">
        <v>1728</v>
      </c>
      <c r="C569" t="s">
        <v>15</v>
      </c>
      <c r="D569" t="str">
        <f t="shared" si="40"/>
        <v>Computers&amp;Accessories</v>
      </c>
      <c r="E569">
        <v>339</v>
      </c>
      <c r="F569">
        <v>999</v>
      </c>
      <c r="G569" t="str">
        <f t="shared" si="41"/>
        <v>₹0–₹999</v>
      </c>
      <c r="H569" s="5">
        <v>0.64</v>
      </c>
      <c r="I569">
        <v>66</v>
      </c>
      <c r="J569" t="str">
        <f t="shared" si="42"/>
        <v>66-78%</v>
      </c>
      <c r="K569">
        <v>4.3</v>
      </c>
      <c r="L569" s="8">
        <v>6255</v>
      </c>
      <c r="M569">
        <f>Table1[[#This Row],[actual_price]]*Table1[[#This Row],[rating_count]]</f>
        <v>6248745</v>
      </c>
      <c r="N569" t="s">
        <v>1163</v>
      </c>
      <c r="O569" t="str">
        <f t="shared" si="43"/>
        <v>AH3ZH5IE4MTFB3T33O3QSGLU4BBA</v>
      </c>
      <c r="P569" t="s">
        <v>1164</v>
      </c>
      <c r="Q569" t="str">
        <f t="shared" si="44"/>
        <v>R3CGMQSB9H564N</v>
      </c>
      <c r="R569" t="s">
        <v>1165</v>
      </c>
      <c r="S569" t="s">
        <v>10532</v>
      </c>
      <c r="T569" t="s">
        <v>1729</v>
      </c>
      <c r="U569" t="s">
        <v>1730</v>
      </c>
      <c r="V569">
        <f>IF(Table1[[#This Row],[rating_count]]&lt;=1000,1,0)</f>
        <v>0</v>
      </c>
      <c r="W569">
        <f>Table1[[#This Row],[rating]]*LOG10(Table1[[#This Row],[rating_count]]+1)</f>
        <v>16.324075982222706</v>
      </c>
    </row>
    <row r="570" spans="1:23" x14ac:dyDescent="0.3">
      <c r="A570" t="s">
        <v>5973</v>
      </c>
      <c r="B570" t="s">
        <v>5974</v>
      </c>
      <c r="C570" t="s">
        <v>4344</v>
      </c>
      <c r="D570" t="str">
        <f t="shared" si="40"/>
        <v>Computers&amp;Accessories</v>
      </c>
      <c r="E570">
        <v>425</v>
      </c>
      <c r="F570">
        <v>899</v>
      </c>
      <c r="G570" t="str">
        <f t="shared" si="41"/>
        <v>₹0–₹999</v>
      </c>
      <c r="H570" s="5">
        <v>0.64</v>
      </c>
      <c r="I570">
        <v>53</v>
      </c>
      <c r="J570" t="str">
        <f t="shared" si="42"/>
        <v>53-65%</v>
      </c>
      <c r="K570">
        <v>4.5</v>
      </c>
      <c r="L570" s="8">
        <v>4219</v>
      </c>
      <c r="M570">
        <f>Table1[[#This Row],[actual_price]]*Table1[[#This Row],[rating_count]]</f>
        <v>3792881</v>
      </c>
      <c r="N570" t="s">
        <v>5975</v>
      </c>
      <c r="O570" t="str">
        <f t="shared" si="43"/>
        <v>AHPLA3DROALHPBANLV74CKFA4UAQ</v>
      </c>
      <c r="P570" t="s">
        <v>5976</v>
      </c>
      <c r="Q570" t="str">
        <f t="shared" si="44"/>
        <v>R9J8N0DJ50QX8</v>
      </c>
      <c r="R570" t="s">
        <v>5977</v>
      </c>
      <c r="S570" t="s">
        <v>5978</v>
      </c>
      <c r="T570" t="s">
        <v>5979</v>
      </c>
      <c r="U570" t="s">
        <v>5980</v>
      </c>
      <c r="V570">
        <f>IF(Table1[[#This Row],[rating_count]]&lt;=1000,1,0)</f>
        <v>0</v>
      </c>
      <c r="W570">
        <f>Table1[[#This Row],[rating]]*LOG10(Table1[[#This Row],[rating_count]]+1)</f>
        <v>16.313906029327534</v>
      </c>
    </row>
    <row r="571" spans="1:23" x14ac:dyDescent="0.3">
      <c r="A571" t="s">
        <v>6437</v>
      </c>
      <c r="B571" t="s">
        <v>6438</v>
      </c>
      <c r="C571" t="s">
        <v>6439</v>
      </c>
      <c r="D571" t="str">
        <f t="shared" si="40"/>
        <v>Electronics</v>
      </c>
      <c r="E571">
        <v>699</v>
      </c>
      <c r="F571">
        <v>1299</v>
      </c>
      <c r="G571" t="str">
        <f t="shared" si="41"/>
        <v>₹1,000–₹4,999</v>
      </c>
      <c r="H571" s="5">
        <v>0.64</v>
      </c>
      <c r="I571">
        <v>46</v>
      </c>
      <c r="J571" t="str">
        <f t="shared" si="42"/>
        <v>40-52%</v>
      </c>
      <c r="K571">
        <v>4.3</v>
      </c>
      <c r="L571" s="8">
        <v>6183</v>
      </c>
      <c r="M571">
        <f>Table1[[#This Row],[actual_price]]*Table1[[#This Row],[rating_count]]</f>
        <v>8031717</v>
      </c>
      <c r="N571" t="s">
        <v>6440</v>
      </c>
      <c r="O571" t="str">
        <f t="shared" si="43"/>
        <v>AEIGFUFEU2YGVXZQSYKPUF5FTCCA</v>
      </c>
      <c r="P571" t="s">
        <v>6441</v>
      </c>
      <c r="Q571" t="str">
        <f t="shared" si="44"/>
        <v>R1KOODMSYFQFQK</v>
      </c>
      <c r="R571" t="s">
        <v>6442</v>
      </c>
      <c r="S571" t="s">
        <v>6443</v>
      </c>
      <c r="T571" t="s">
        <v>6444</v>
      </c>
      <c r="U571" t="s">
        <v>6445</v>
      </c>
      <c r="V571">
        <f>IF(Table1[[#This Row],[rating_count]]&lt;=1000,1,0)</f>
        <v>0</v>
      </c>
      <c r="W571">
        <f>Table1[[#This Row],[rating]]*LOG10(Table1[[#This Row],[rating_count]]+1)</f>
        <v>16.302458767914153</v>
      </c>
    </row>
    <row r="572" spans="1:23" x14ac:dyDescent="0.3">
      <c r="A572" t="s">
        <v>4444</v>
      </c>
      <c r="B572" t="s">
        <v>4445</v>
      </c>
      <c r="C572" t="s">
        <v>4055</v>
      </c>
      <c r="D572" t="str">
        <f t="shared" si="40"/>
        <v>Computers&amp;Accessories</v>
      </c>
      <c r="E572">
        <v>329</v>
      </c>
      <c r="F572">
        <v>399</v>
      </c>
      <c r="G572" t="str">
        <f t="shared" si="41"/>
        <v>₹0–₹999</v>
      </c>
      <c r="H572" s="5">
        <v>0.64</v>
      </c>
      <c r="I572">
        <v>18</v>
      </c>
      <c r="J572" t="str">
        <f t="shared" si="42"/>
        <v>14-26%</v>
      </c>
      <c r="K572">
        <v>3.6</v>
      </c>
      <c r="L572" s="8">
        <v>33735</v>
      </c>
      <c r="M572">
        <f>Table1[[#This Row],[actual_price]]*Table1[[#This Row],[rating_count]]</f>
        <v>13460265</v>
      </c>
      <c r="N572" t="s">
        <v>4446</v>
      </c>
      <c r="O572" t="str">
        <f t="shared" si="43"/>
        <v>AHJRPRAXBOIRLYMCRQ4HCACPXDVQ</v>
      </c>
      <c r="P572" t="s">
        <v>4447</v>
      </c>
      <c r="Q572" t="str">
        <f t="shared" si="44"/>
        <v>R3I9ZZITI5NO9G</v>
      </c>
      <c r="R572" t="s">
        <v>4448</v>
      </c>
      <c r="S572" t="s">
        <v>4449</v>
      </c>
      <c r="T572" t="s">
        <v>4450</v>
      </c>
      <c r="U572" t="s">
        <v>4451</v>
      </c>
      <c r="V572">
        <f>IF(Table1[[#This Row],[rating_count]]&lt;=1000,1,0)</f>
        <v>0</v>
      </c>
      <c r="W572">
        <f>Table1[[#This Row],[rating]]*LOG10(Table1[[#This Row],[rating_count]]+1)</f>
        <v>16.301136916824504</v>
      </c>
    </row>
    <row r="573" spans="1:23" x14ac:dyDescent="0.3">
      <c r="A573" t="s">
        <v>4976</v>
      </c>
      <c r="B573" t="s">
        <v>4977</v>
      </c>
      <c r="C573" t="s">
        <v>4978</v>
      </c>
      <c r="D573" t="str">
        <f t="shared" si="40"/>
        <v>Computers&amp;Accessories</v>
      </c>
      <c r="E573">
        <v>949</v>
      </c>
      <c r="F573">
        <v>2000</v>
      </c>
      <c r="G573" t="str">
        <f t="shared" si="41"/>
        <v>₹1,000–₹4,999</v>
      </c>
      <c r="H573" s="5">
        <v>0.64</v>
      </c>
      <c r="I573">
        <v>53</v>
      </c>
      <c r="J573" t="str">
        <f t="shared" si="42"/>
        <v>53-65%</v>
      </c>
      <c r="K573">
        <v>3.9</v>
      </c>
      <c r="L573" s="8">
        <v>14969</v>
      </c>
      <c r="M573">
        <f>Table1[[#This Row],[actual_price]]*Table1[[#This Row],[rating_count]]</f>
        <v>29938000</v>
      </c>
      <c r="N573" t="s">
        <v>4979</v>
      </c>
      <c r="O573" t="str">
        <f t="shared" si="43"/>
        <v>AFROXVCIF6PZXFXLS7DLTPT2CGCQ</v>
      </c>
      <c r="P573" t="s">
        <v>4980</v>
      </c>
      <c r="Q573" t="str">
        <f t="shared" si="44"/>
        <v>R20M6JOASW88SS</v>
      </c>
      <c r="R573" t="s">
        <v>4981</v>
      </c>
      <c r="S573" t="s">
        <v>4982</v>
      </c>
      <c r="T573" t="s">
        <v>4983</v>
      </c>
      <c r="U573" t="s">
        <v>4984</v>
      </c>
      <c r="V573">
        <f>IF(Table1[[#This Row],[rating_count]]&lt;=1000,1,0)</f>
        <v>0</v>
      </c>
      <c r="W573">
        <f>Table1[[#This Row],[rating]]*LOG10(Table1[[#This Row],[rating_count]]+1)</f>
        <v>16.283365021337904</v>
      </c>
    </row>
    <row r="574" spans="1:23" x14ac:dyDescent="0.3">
      <c r="A574" t="s">
        <v>8216</v>
      </c>
      <c r="B574" t="s">
        <v>8217</v>
      </c>
      <c r="C574" t="s">
        <v>7534</v>
      </c>
      <c r="D574" t="str">
        <f t="shared" si="40"/>
        <v>Home&amp;Kitchen</v>
      </c>
      <c r="E574">
        <v>1399</v>
      </c>
      <c r="F574">
        <v>2660</v>
      </c>
      <c r="G574" t="str">
        <f t="shared" si="41"/>
        <v>₹1,000–₹4,999</v>
      </c>
      <c r="H574" s="5">
        <v>0.64</v>
      </c>
      <c r="I574">
        <v>47</v>
      </c>
      <c r="J574" t="str">
        <f t="shared" si="42"/>
        <v>40-52%</v>
      </c>
      <c r="K574">
        <v>4.0999999999999996</v>
      </c>
      <c r="L574" s="8">
        <v>9349</v>
      </c>
      <c r="M574">
        <f>Table1[[#This Row],[actual_price]]*Table1[[#This Row],[rating_count]]</f>
        <v>24868340</v>
      </c>
      <c r="N574" t="s">
        <v>8218</v>
      </c>
      <c r="O574" t="str">
        <f t="shared" si="43"/>
        <v>AFE4ZYVJSLM3MSXZHWHIWFGRMNPQ</v>
      </c>
      <c r="P574" t="s">
        <v>8219</v>
      </c>
      <c r="Q574" t="str">
        <f t="shared" si="44"/>
        <v>R15AE2SXC1IIK3</v>
      </c>
      <c r="R574" t="s">
        <v>8220</v>
      </c>
      <c r="S574" t="s">
        <v>8221</v>
      </c>
      <c r="T574" t="s">
        <v>8222</v>
      </c>
      <c r="U574" t="s">
        <v>8223</v>
      </c>
      <c r="V574">
        <f>IF(Table1[[#This Row],[rating_count]]&lt;=1000,1,0)</f>
        <v>0</v>
      </c>
      <c r="W574">
        <f>Table1[[#This Row],[rating]]*LOG10(Table1[[#This Row],[rating_count]]+1)</f>
        <v>16.280327604577323</v>
      </c>
    </row>
    <row r="575" spans="1:23" x14ac:dyDescent="0.3">
      <c r="A575" t="s">
        <v>4664</v>
      </c>
      <c r="B575" t="s">
        <v>4665</v>
      </c>
      <c r="C575" t="s">
        <v>4666</v>
      </c>
      <c r="D575" t="str">
        <f t="shared" si="40"/>
        <v>OfficeProducts</v>
      </c>
      <c r="E575">
        <v>198</v>
      </c>
      <c r="F575">
        <v>800</v>
      </c>
      <c r="G575" t="str">
        <f t="shared" si="41"/>
        <v>₹0–₹999</v>
      </c>
      <c r="H575" s="5">
        <v>0.64</v>
      </c>
      <c r="I575">
        <v>75</v>
      </c>
      <c r="J575" t="str">
        <f t="shared" si="42"/>
        <v>66-78%</v>
      </c>
      <c r="K575">
        <v>4.0999999999999996</v>
      </c>
      <c r="L575" s="8">
        <v>9344</v>
      </c>
      <c r="M575">
        <f>Table1[[#This Row],[actual_price]]*Table1[[#This Row],[rating_count]]</f>
        <v>7475200</v>
      </c>
      <c r="N575" t="s">
        <v>4667</v>
      </c>
      <c r="O575" t="str">
        <f t="shared" si="43"/>
        <v>AENFXWHBX7R7PZG2Q67PXLFGPHAQ</v>
      </c>
      <c r="P575" t="s">
        <v>4668</v>
      </c>
      <c r="Q575" t="str">
        <f t="shared" si="44"/>
        <v>R1XME75YUKM2OB</v>
      </c>
      <c r="R575" t="s">
        <v>4669</v>
      </c>
      <c r="S575" t="s">
        <v>4670</v>
      </c>
      <c r="T575" t="s">
        <v>4671</v>
      </c>
      <c r="U575" t="s">
        <v>4672</v>
      </c>
      <c r="V575">
        <f>IF(Table1[[#This Row],[rating_count]]&lt;=1000,1,0)</f>
        <v>0</v>
      </c>
      <c r="W575">
        <f>Table1[[#This Row],[rating]]*LOG10(Table1[[#This Row],[rating_count]]+1)</f>
        <v>16.279375153430887</v>
      </c>
    </row>
    <row r="576" spans="1:23" x14ac:dyDescent="0.3">
      <c r="A576" t="s">
        <v>3855</v>
      </c>
      <c r="B576" t="s">
        <v>3856</v>
      </c>
      <c r="C576" t="s">
        <v>3857</v>
      </c>
      <c r="D576" t="str">
        <f t="shared" si="40"/>
        <v>Electronics</v>
      </c>
      <c r="E576">
        <v>89</v>
      </c>
      <c r="F576">
        <v>499</v>
      </c>
      <c r="G576" t="str">
        <f t="shared" si="41"/>
        <v>₹0–₹999</v>
      </c>
      <c r="H576" s="5">
        <v>0.64</v>
      </c>
      <c r="I576">
        <v>82</v>
      </c>
      <c r="J576" t="str">
        <f t="shared" si="42"/>
        <v>79-94%</v>
      </c>
      <c r="K576">
        <v>4.0999999999999996</v>
      </c>
      <c r="L576" s="8">
        <v>9340</v>
      </c>
      <c r="M576">
        <f>Table1[[#This Row],[actual_price]]*Table1[[#This Row],[rating_count]]</f>
        <v>4660660</v>
      </c>
      <c r="N576" t="s">
        <v>3858</v>
      </c>
      <c r="O576" t="str">
        <f t="shared" si="43"/>
        <v>AETBZL6TIGY24P3Y6WNN2BNIZIDA</v>
      </c>
      <c r="P576" t="s">
        <v>3859</v>
      </c>
      <c r="Q576" t="str">
        <f t="shared" si="44"/>
        <v>RVNP5UR9UECQW</v>
      </c>
      <c r="R576" t="s">
        <v>3860</v>
      </c>
      <c r="S576" t="s">
        <v>3861</v>
      </c>
      <c r="T576" t="s">
        <v>3862</v>
      </c>
      <c r="U576" t="s">
        <v>3863</v>
      </c>
      <c r="V576">
        <f>IF(Table1[[#This Row],[rating_count]]&lt;=1000,1,0)</f>
        <v>0</v>
      </c>
      <c r="W576">
        <f>Table1[[#This Row],[rating]]*LOG10(Table1[[#This Row],[rating_count]]+1)</f>
        <v>16.278612825526359</v>
      </c>
    </row>
    <row r="577" spans="1:23" x14ac:dyDescent="0.3">
      <c r="A577" t="s">
        <v>8839</v>
      </c>
      <c r="B577" t="s">
        <v>8840</v>
      </c>
      <c r="C577" t="s">
        <v>7171</v>
      </c>
      <c r="D577" t="str">
        <f t="shared" si="40"/>
        <v>Home&amp;Kitchen</v>
      </c>
      <c r="E577">
        <v>999</v>
      </c>
      <c r="F577">
        <v>1075</v>
      </c>
      <c r="G577" t="str">
        <f t="shared" si="41"/>
        <v>₹1,000–₹4,999</v>
      </c>
      <c r="H577" s="5">
        <v>0.64</v>
      </c>
      <c r="I577">
        <v>7.0000000000000009</v>
      </c>
      <c r="J577" t="str">
        <f t="shared" si="42"/>
        <v>0-13%</v>
      </c>
      <c r="K577">
        <v>4.0999999999999996</v>
      </c>
      <c r="L577" s="8">
        <v>9275</v>
      </c>
      <c r="M577">
        <f>Table1[[#This Row],[actual_price]]*Table1[[#This Row],[rating_count]]</f>
        <v>9970625</v>
      </c>
      <c r="N577" t="s">
        <v>8841</v>
      </c>
      <c r="O577" t="str">
        <f t="shared" si="43"/>
        <v>AGB3FQ7523INWDNY3MAHJWA5ZGIQ</v>
      </c>
      <c r="P577" t="s">
        <v>8842</v>
      </c>
      <c r="Q577" t="str">
        <f t="shared" si="44"/>
        <v>R2700E7W1TZOD3</v>
      </c>
      <c r="R577" t="s">
        <v>8843</v>
      </c>
      <c r="S577" t="s">
        <v>8844</v>
      </c>
      <c r="T577" t="s">
        <v>8845</v>
      </c>
      <c r="U577" t="s">
        <v>8846</v>
      </c>
      <c r="V577">
        <f>IF(Table1[[#This Row],[rating_count]]&lt;=1000,1,0)</f>
        <v>0</v>
      </c>
      <c r="W577">
        <f>Table1[[#This Row],[rating]]*LOG10(Table1[[#This Row],[rating_count]]+1)</f>
        <v>16.266179033860393</v>
      </c>
    </row>
    <row r="578" spans="1:23" x14ac:dyDescent="0.3">
      <c r="A578" t="s">
        <v>4105</v>
      </c>
      <c r="B578" t="s">
        <v>4106</v>
      </c>
      <c r="C578" t="s">
        <v>4107</v>
      </c>
      <c r="D578" t="str">
        <f t="shared" ref="D578:D641" si="45">IFERROR(LEFT(C578, FIND("|", C578)-1), C578)</f>
        <v>Home&amp;Kitchen</v>
      </c>
      <c r="E578">
        <v>130</v>
      </c>
      <c r="F578">
        <v>165</v>
      </c>
      <c r="G578" t="str">
        <f t="shared" ref="G578:G641" si="46">IF(F578&lt;1000,"₹0–₹999",IF(F578&lt;5000,"₹1,000–₹4,999",IF(F578&lt;10000,"₹5,000–₹9,999",IF(F578&lt;20000,"₹10,000–₹19,999",IF(F578&lt;30000,"₹20,000–₹29,999",IF(F578&lt;40000,"₹30,000–₹39,999","₹40,000 and above"))))))</f>
        <v>₹0–₹999</v>
      </c>
      <c r="H578" s="5">
        <v>0.64</v>
      </c>
      <c r="I578">
        <v>21</v>
      </c>
      <c r="J578" t="str">
        <f t="shared" ref="J578:J641" si="47">IF(I578&lt;=13,"0-13%", IF(I578&lt;=26,"14-26%", IF(I578&lt;=39,"27-39%", IF(I578&lt;=52,"40-52%", IF(I578&lt;=65,"53-65%", IF(I578&lt;=78,"66-78%", "79-94%"))))))</f>
        <v>14-26%</v>
      </c>
      <c r="K578">
        <v>3.9</v>
      </c>
      <c r="L578" s="8">
        <v>14778</v>
      </c>
      <c r="M578">
        <f>Table1[[#This Row],[actual_price]]*Table1[[#This Row],[rating_count]]</f>
        <v>2438370</v>
      </c>
      <c r="N578" t="s">
        <v>4108</v>
      </c>
      <c r="O578" t="str">
        <f t="shared" ref="O578:O641" si="48">IFERROR(LEFT(N578, FIND(",", N578)-1), N578)</f>
        <v>AGXGYUPGIFDGD6LPTVB2XVE7JWNA</v>
      </c>
      <c r="P578" t="s">
        <v>4109</v>
      </c>
      <c r="Q578" t="str">
        <f t="shared" ref="Q578:Q641" si="49">IFERROR(LEFT(P578, FIND(",", P578)-1), P578)</f>
        <v>R2U4L5Y1EI2L9P</v>
      </c>
      <c r="R578" t="s">
        <v>4110</v>
      </c>
      <c r="S578" t="s">
        <v>4111</v>
      </c>
      <c r="T578" t="s">
        <v>4112</v>
      </c>
      <c r="U578" t="s">
        <v>4113</v>
      </c>
      <c r="V578">
        <f>IF(Table1[[#This Row],[rating_count]]&lt;=1000,1,0)</f>
        <v>0</v>
      </c>
      <c r="W578">
        <f>Table1[[#This Row],[rating]]*LOG10(Table1[[#This Row],[rating_count]]+1)</f>
        <v>16.261615691626325</v>
      </c>
    </row>
    <row r="579" spans="1:23" x14ac:dyDescent="0.3">
      <c r="A579" t="s">
        <v>5856</v>
      </c>
      <c r="B579" t="s">
        <v>5857</v>
      </c>
      <c r="C579" t="s">
        <v>3922</v>
      </c>
      <c r="D579" t="str">
        <f t="shared" si="45"/>
        <v>Computers&amp;Accessories</v>
      </c>
      <c r="E579">
        <v>1439</v>
      </c>
      <c r="F579">
        <v>2890</v>
      </c>
      <c r="G579" t="str">
        <f t="shared" si="46"/>
        <v>₹1,000–₹4,999</v>
      </c>
      <c r="H579" s="5">
        <v>0.64</v>
      </c>
      <c r="I579">
        <v>50</v>
      </c>
      <c r="J579" t="str">
        <f t="shared" si="47"/>
        <v>40-52%</v>
      </c>
      <c r="K579">
        <v>4.5</v>
      </c>
      <c r="L579" s="8">
        <v>4099</v>
      </c>
      <c r="M579">
        <f>Table1[[#This Row],[actual_price]]*Table1[[#This Row],[rating_count]]</f>
        <v>11846110</v>
      </c>
      <c r="N579" t="s">
        <v>5858</v>
      </c>
      <c r="O579" t="str">
        <f t="shared" si="48"/>
        <v>AHN4S54X3ZPVWJIMQEQYFTMAOISA</v>
      </c>
      <c r="P579" t="s">
        <v>5859</v>
      </c>
      <c r="Q579" t="str">
        <f t="shared" si="49"/>
        <v>RY3SD0VYKQNWV</v>
      </c>
      <c r="R579" t="s">
        <v>5860</v>
      </c>
      <c r="S579" t="s">
        <v>5861</v>
      </c>
      <c r="T579" t="s">
        <v>5862</v>
      </c>
      <c r="U579" t="s">
        <v>5863</v>
      </c>
      <c r="V579">
        <f>IF(Table1[[#This Row],[rating_count]]&lt;=1000,1,0)</f>
        <v>0</v>
      </c>
      <c r="W579">
        <f>Table1[[#This Row],[rating]]*LOG10(Table1[[#This Row],[rating_count]]+1)</f>
        <v>16.25752735523881</v>
      </c>
    </row>
    <row r="580" spans="1:23" x14ac:dyDescent="0.3">
      <c r="A580" t="s">
        <v>7738</v>
      </c>
      <c r="B580" t="s">
        <v>7739</v>
      </c>
      <c r="C580" t="s">
        <v>6926</v>
      </c>
      <c r="D580" t="str">
        <f t="shared" si="45"/>
        <v>Home&amp;Kitchen</v>
      </c>
      <c r="E580">
        <v>1499</v>
      </c>
      <c r="F580">
        <v>1775</v>
      </c>
      <c r="G580" t="str">
        <f t="shared" si="46"/>
        <v>₹1,000–₹4,999</v>
      </c>
      <c r="H580" s="5">
        <v>0.64</v>
      </c>
      <c r="I580">
        <v>16</v>
      </c>
      <c r="J580" t="str">
        <f t="shared" si="47"/>
        <v>14-26%</v>
      </c>
      <c r="K580">
        <v>3.9</v>
      </c>
      <c r="L580" s="8">
        <v>14667</v>
      </c>
      <c r="M580">
        <f>Table1[[#This Row],[actual_price]]*Table1[[#This Row],[rating_count]]</f>
        <v>26033925</v>
      </c>
      <c r="N580" t="s">
        <v>7740</v>
      </c>
      <c r="O580" t="str">
        <f t="shared" si="48"/>
        <v>AE7WYVO3LE7NWMHVORZVUYS55TJQ</v>
      </c>
      <c r="P580" t="s">
        <v>7741</v>
      </c>
      <c r="Q580" t="str">
        <f t="shared" si="49"/>
        <v>R3SMQ18FRX81ZM</v>
      </c>
      <c r="R580" t="s">
        <v>7742</v>
      </c>
      <c r="S580" t="s">
        <v>7743</v>
      </c>
      <c r="T580" t="s">
        <v>7744</v>
      </c>
      <c r="U580" t="s">
        <v>7745</v>
      </c>
      <c r="V580">
        <f>IF(Table1[[#This Row],[rating_count]]&lt;=1000,1,0)</f>
        <v>0</v>
      </c>
      <c r="W580">
        <f>Table1[[#This Row],[rating]]*LOG10(Table1[[#This Row],[rating_count]]+1)</f>
        <v>16.248846515025406</v>
      </c>
    </row>
    <row r="581" spans="1:23" x14ac:dyDescent="0.3">
      <c r="A581" t="s">
        <v>302</v>
      </c>
      <c r="B581" t="s">
        <v>303</v>
      </c>
      <c r="C581" t="s">
        <v>137</v>
      </c>
      <c r="D581" t="str">
        <f t="shared" si="45"/>
        <v>Electronics</v>
      </c>
      <c r="E581">
        <v>32999</v>
      </c>
      <c r="F581">
        <v>45999</v>
      </c>
      <c r="G581" t="str">
        <f t="shared" si="46"/>
        <v>₹40,000 and above</v>
      </c>
      <c r="H581" s="5">
        <v>0.64</v>
      </c>
      <c r="I581">
        <v>28.000000000000004</v>
      </c>
      <c r="J581" t="str">
        <f t="shared" si="47"/>
        <v>27-39%</v>
      </c>
      <c r="K581">
        <v>4.2</v>
      </c>
      <c r="L581" s="8">
        <v>7298</v>
      </c>
      <c r="M581">
        <f>Table1[[#This Row],[actual_price]]*Table1[[#This Row],[rating_count]]</f>
        <v>335700702</v>
      </c>
      <c r="N581" t="s">
        <v>304</v>
      </c>
      <c r="O581" t="str">
        <f t="shared" si="48"/>
        <v>AGDOVGWZKEQ3M6DA2GHV6WUZT5SA</v>
      </c>
      <c r="P581" t="s">
        <v>305</v>
      </c>
      <c r="Q581" t="str">
        <f t="shared" si="49"/>
        <v>R2J3Q3BUHJ2S7E</v>
      </c>
      <c r="R581" t="s">
        <v>306</v>
      </c>
      <c r="S581" t="s">
        <v>307</v>
      </c>
      <c r="T581" t="s">
        <v>308</v>
      </c>
      <c r="U581" t="s">
        <v>309</v>
      </c>
      <c r="V581">
        <f>IF(Table1[[#This Row],[rating_count]]&lt;=1000,1,0)</f>
        <v>0</v>
      </c>
      <c r="W581">
        <f>Table1[[#This Row],[rating]]*LOG10(Table1[[#This Row],[rating_count]]+1)</f>
        <v>16.225706127332021</v>
      </c>
    </row>
    <row r="582" spans="1:23" x14ac:dyDescent="0.3">
      <c r="A582" t="s">
        <v>640</v>
      </c>
      <c r="B582" t="s">
        <v>641</v>
      </c>
      <c r="C582" t="s">
        <v>137</v>
      </c>
      <c r="D582" t="str">
        <f t="shared" si="45"/>
        <v>Electronics</v>
      </c>
      <c r="E582">
        <v>29999</v>
      </c>
      <c r="F582">
        <v>39999</v>
      </c>
      <c r="G582" t="str">
        <f t="shared" si="46"/>
        <v>₹30,000–₹39,999</v>
      </c>
      <c r="H582" s="5">
        <v>0.64</v>
      </c>
      <c r="I582">
        <v>25</v>
      </c>
      <c r="J582" t="str">
        <f t="shared" si="47"/>
        <v>14-26%</v>
      </c>
      <c r="K582">
        <v>4.2</v>
      </c>
      <c r="L582" s="8">
        <v>7298</v>
      </c>
      <c r="M582">
        <f>Table1[[#This Row],[actual_price]]*Table1[[#This Row],[rating_count]]</f>
        <v>291912702</v>
      </c>
      <c r="N582" t="s">
        <v>304</v>
      </c>
      <c r="O582" t="str">
        <f t="shared" si="48"/>
        <v>AGDOVGWZKEQ3M6DA2GHV6WUZT5SA</v>
      </c>
      <c r="P582" t="s">
        <v>305</v>
      </c>
      <c r="Q582" t="str">
        <f t="shared" si="49"/>
        <v>R2J3Q3BUHJ2S7E</v>
      </c>
      <c r="R582" t="s">
        <v>306</v>
      </c>
      <c r="S582" t="s">
        <v>307</v>
      </c>
      <c r="T582" t="s">
        <v>642</v>
      </c>
      <c r="U582" t="s">
        <v>643</v>
      </c>
      <c r="V582">
        <f>IF(Table1[[#This Row],[rating_count]]&lt;=1000,1,0)</f>
        <v>0</v>
      </c>
      <c r="W582">
        <f>Table1[[#This Row],[rating]]*LOG10(Table1[[#This Row],[rating_count]]+1)</f>
        <v>16.225706127332021</v>
      </c>
    </row>
    <row r="583" spans="1:23" x14ac:dyDescent="0.3">
      <c r="A583" t="s">
        <v>9147</v>
      </c>
      <c r="B583" t="s">
        <v>9148</v>
      </c>
      <c r="C583" t="s">
        <v>7205</v>
      </c>
      <c r="D583" t="str">
        <f t="shared" si="45"/>
        <v>Home&amp;Kitchen</v>
      </c>
      <c r="E583">
        <v>998.06</v>
      </c>
      <c r="F583">
        <v>1282</v>
      </c>
      <c r="G583" t="str">
        <f t="shared" si="46"/>
        <v>₹1,000–₹4,999</v>
      </c>
      <c r="H583" s="5">
        <v>0.64</v>
      </c>
      <c r="I583">
        <v>22</v>
      </c>
      <c r="J583" t="str">
        <f t="shared" si="47"/>
        <v>14-26%</v>
      </c>
      <c r="K583">
        <v>4.2</v>
      </c>
      <c r="L583" s="8">
        <v>7274</v>
      </c>
      <c r="M583">
        <f>Table1[[#This Row],[actual_price]]*Table1[[#This Row],[rating_count]]</f>
        <v>9325268</v>
      </c>
      <c r="N583" t="s">
        <v>9149</v>
      </c>
      <c r="O583" t="str">
        <f t="shared" si="48"/>
        <v>AFUIW75M2VCMJ2RAD5HFEUHXCRKA</v>
      </c>
      <c r="P583" t="s">
        <v>9150</v>
      </c>
      <c r="Q583" t="str">
        <f t="shared" si="49"/>
        <v>R3ORPP4CPI5V9S</v>
      </c>
      <c r="R583" t="s">
        <v>9151</v>
      </c>
      <c r="S583" t="s">
        <v>9152</v>
      </c>
      <c r="T583" t="s">
        <v>9153</v>
      </c>
      <c r="U583" t="s">
        <v>9154</v>
      </c>
      <c r="V583">
        <f>IF(Table1[[#This Row],[rating_count]]&lt;=1000,1,0)</f>
        <v>0</v>
      </c>
      <c r="W583">
        <f>Table1[[#This Row],[rating]]*LOG10(Table1[[#This Row],[rating_count]]+1)</f>
        <v>16.219698590163368</v>
      </c>
    </row>
    <row r="584" spans="1:23" x14ac:dyDescent="0.3">
      <c r="A584" t="s">
        <v>8670</v>
      </c>
      <c r="B584" t="s">
        <v>8671</v>
      </c>
      <c r="C584" t="s">
        <v>7205</v>
      </c>
      <c r="D584" t="str">
        <f t="shared" si="45"/>
        <v>Home&amp;Kitchen</v>
      </c>
      <c r="E584">
        <v>950</v>
      </c>
      <c r="F584">
        <v>1599</v>
      </c>
      <c r="G584" t="str">
        <f t="shared" si="46"/>
        <v>₹1,000–₹4,999</v>
      </c>
      <c r="H584" s="5">
        <v>0.64</v>
      </c>
      <c r="I584">
        <v>41</v>
      </c>
      <c r="J584" t="str">
        <f t="shared" si="47"/>
        <v>40-52%</v>
      </c>
      <c r="K584">
        <v>4.3</v>
      </c>
      <c r="L584" s="8">
        <v>5911</v>
      </c>
      <c r="M584">
        <f>Table1[[#This Row],[actual_price]]*Table1[[#This Row],[rating_count]]</f>
        <v>9451689</v>
      </c>
      <c r="N584" t="s">
        <v>8672</v>
      </c>
      <c r="O584" t="str">
        <f t="shared" si="48"/>
        <v>AHAAD3NPHK6M6MFXLOIIVQSQQBGA</v>
      </c>
      <c r="P584" t="s">
        <v>8673</v>
      </c>
      <c r="Q584" t="str">
        <f t="shared" si="49"/>
        <v>R35LX6CSWTNYSC</v>
      </c>
      <c r="R584" t="s">
        <v>8674</v>
      </c>
      <c r="S584" t="s">
        <v>8675</v>
      </c>
      <c r="T584" t="s">
        <v>8676</v>
      </c>
      <c r="U584" t="s">
        <v>8677</v>
      </c>
      <c r="V584">
        <f>IF(Table1[[#This Row],[rating_count]]&lt;=1000,1,0)</f>
        <v>0</v>
      </c>
      <c r="W584">
        <f>Table1[[#This Row],[rating]]*LOG10(Table1[[#This Row],[rating_count]]+1)</f>
        <v>16.218458029163106</v>
      </c>
    </row>
    <row r="585" spans="1:23" x14ac:dyDescent="0.3">
      <c r="A585" t="s">
        <v>10099</v>
      </c>
      <c r="B585" t="s">
        <v>10100</v>
      </c>
      <c r="C585" t="s">
        <v>8176</v>
      </c>
      <c r="D585" t="str">
        <f t="shared" si="45"/>
        <v>Home&amp;Kitchen</v>
      </c>
      <c r="E585">
        <v>8699</v>
      </c>
      <c r="F585">
        <v>13049</v>
      </c>
      <c r="G585" t="str">
        <f t="shared" si="46"/>
        <v>₹10,000–₹19,999</v>
      </c>
      <c r="H585" s="5">
        <v>0.64</v>
      </c>
      <c r="I585">
        <v>33</v>
      </c>
      <c r="J585" t="str">
        <f t="shared" si="47"/>
        <v>27-39%</v>
      </c>
      <c r="K585">
        <v>4.3</v>
      </c>
      <c r="L585" s="8">
        <v>5891</v>
      </c>
      <c r="M585">
        <f>Table1[[#This Row],[actual_price]]*Table1[[#This Row],[rating_count]]</f>
        <v>76871659</v>
      </c>
      <c r="N585" t="s">
        <v>10101</v>
      </c>
      <c r="O585" t="str">
        <f t="shared" si="48"/>
        <v>AFPPIAJJ3UPHOS4GKNCSCB6WEVKQ</v>
      </c>
      <c r="P585" t="s">
        <v>10102</v>
      </c>
      <c r="Q585" t="str">
        <f t="shared" si="49"/>
        <v>RGLM8T8GTSTYH</v>
      </c>
      <c r="R585" t="s">
        <v>10103</v>
      </c>
      <c r="S585" t="s">
        <v>10104</v>
      </c>
      <c r="T585" t="s">
        <v>10105</v>
      </c>
      <c r="U585" t="s">
        <v>10106</v>
      </c>
      <c r="V585">
        <f>IF(Table1[[#This Row],[rating_count]]&lt;=1000,1,0)</f>
        <v>0</v>
      </c>
      <c r="W585">
        <f>Table1[[#This Row],[rating]]*LOG10(Table1[[#This Row],[rating_count]]+1)</f>
        <v>16.212129774133551</v>
      </c>
    </row>
    <row r="586" spans="1:23" x14ac:dyDescent="0.3">
      <c r="A586" t="s">
        <v>3563</v>
      </c>
      <c r="B586" t="s">
        <v>3564</v>
      </c>
      <c r="C586" t="s">
        <v>2447</v>
      </c>
      <c r="D586" t="str">
        <f t="shared" si="45"/>
        <v>Electronics</v>
      </c>
      <c r="E586">
        <v>2599</v>
      </c>
      <c r="F586">
        <v>2999</v>
      </c>
      <c r="G586" t="str">
        <f t="shared" si="46"/>
        <v>₹1,000–₹4,999</v>
      </c>
      <c r="H586" s="5">
        <v>0.64</v>
      </c>
      <c r="I586">
        <v>13</v>
      </c>
      <c r="J586" t="str">
        <f t="shared" si="47"/>
        <v>0-13%</v>
      </c>
      <c r="K586">
        <v>3.9</v>
      </c>
      <c r="L586" s="8">
        <v>14266</v>
      </c>
      <c r="M586">
        <f>Table1[[#This Row],[actual_price]]*Table1[[#This Row],[rating_count]]</f>
        <v>42783734</v>
      </c>
      <c r="N586" t="s">
        <v>3565</v>
      </c>
      <c r="O586" t="str">
        <f t="shared" si="48"/>
        <v>AEE5XXQWRVZSVDNYTBDR3BY4PHAA</v>
      </c>
      <c r="P586" t="s">
        <v>3566</v>
      </c>
      <c r="Q586" t="str">
        <f t="shared" si="49"/>
        <v>RGIN9AS9WAQNP</v>
      </c>
      <c r="R586" t="s">
        <v>3567</v>
      </c>
      <c r="S586" t="s">
        <v>3568</v>
      </c>
      <c r="T586" t="s">
        <v>3569</v>
      </c>
      <c r="U586" t="s">
        <v>3570</v>
      </c>
      <c r="V586">
        <f>IF(Table1[[#This Row],[rating_count]]&lt;=1000,1,0)</f>
        <v>0</v>
      </c>
      <c r="W586">
        <f>Table1[[#This Row],[rating]]*LOG10(Table1[[#This Row],[rating_count]]+1)</f>
        <v>16.20189737884499</v>
      </c>
    </row>
    <row r="587" spans="1:23" x14ac:dyDescent="0.3">
      <c r="A587" t="s">
        <v>9397</v>
      </c>
      <c r="B587" t="s">
        <v>9398</v>
      </c>
      <c r="C587" t="s">
        <v>8176</v>
      </c>
      <c r="D587" t="str">
        <f t="shared" si="45"/>
        <v>Home&amp;Kitchen</v>
      </c>
      <c r="E587">
        <v>15999</v>
      </c>
      <c r="F587">
        <v>24500</v>
      </c>
      <c r="G587" t="str">
        <f t="shared" si="46"/>
        <v>₹20,000–₹29,999</v>
      </c>
      <c r="H587" s="5">
        <v>0.64</v>
      </c>
      <c r="I587">
        <v>35</v>
      </c>
      <c r="J587" t="str">
        <f t="shared" si="47"/>
        <v>27-39%</v>
      </c>
      <c r="K587">
        <v>4</v>
      </c>
      <c r="L587" s="8">
        <v>11206</v>
      </c>
      <c r="M587">
        <f>Table1[[#This Row],[actual_price]]*Table1[[#This Row],[rating_count]]</f>
        <v>274547000</v>
      </c>
      <c r="N587" t="s">
        <v>9399</v>
      </c>
      <c r="O587" t="str">
        <f t="shared" si="48"/>
        <v>AELCV26DAB56JEU7CL2LUTR2TYKA</v>
      </c>
      <c r="P587" t="s">
        <v>9400</v>
      </c>
      <c r="Q587" t="str">
        <f t="shared" si="49"/>
        <v>RU0EQUWAQWSU6</v>
      </c>
      <c r="R587" t="s">
        <v>9401</v>
      </c>
      <c r="S587" t="s">
        <v>9402</v>
      </c>
      <c r="T587" t="s">
        <v>9403</v>
      </c>
      <c r="U587" t="s">
        <v>9404</v>
      </c>
      <c r="V587">
        <f>IF(Table1[[#This Row],[rating_count]]&lt;=1000,1,0)</f>
        <v>0</v>
      </c>
      <c r="W587">
        <f>Table1[[#This Row],[rating]]*LOG10(Table1[[#This Row],[rating_count]]+1)</f>
        <v>16.197957487734225</v>
      </c>
    </row>
    <row r="588" spans="1:23" x14ac:dyDescent="0.3">
      <c r="A588" t="s">
        <v>8436</v>
      </c>
      <c r="B588" t="s">
        <v>8437</v>
      </c>
      <c r="C588" t="s">
        <v>8438</v>
      </c>
      <c r="D588" t="str">
        <f t="shared" si="45"/>
        <v>Home&amp;Kitchen</v>
      </c>
      <c r="E588">
        <v>1699</v>
      </c>
      <c r="F588">
        <v>1999</v>
      </c>
      <c r="G588" t="str">
        <f t="shared" si="46"/>
        <v>₹1,000–₹4,999</v>
      </c>
      <c r="H588" s="5">
        <v>0.64</v>
      </c>
      <c r="I588">
        <v>15</v>
      </c>
      <c r="J588" t="str">
        <f t="shared" si="47"/>
        <v>14-26%</v>
      </c>
      <c r="K588">
        <v>4.0999999999999996</v>
      </c>
      <c r="L588" s="8">
        <v>8873</v>
      </c>
      <c r="M588">
        <f>Table1[[#This Row],[actual_price]]*Table1[[#This Row],[rating_count]]</f>
        <v>17737127</v>
      </c>
      <c r="N588" t="s">
        <v>8439</v>
      </c>
      <c r="O588" t="str">
        <f t="shared" si="48"/>
        <v>AH4WZKCWB4OVUG2LZUAFGWSVS4WQ</v>
      </c>
      <c r="P588" t="s">
        <v>8440</v>
      </c>
      <c r="Q588" t="str">
        <f t="shared" si="49"/>
        <v>R1R0861UO92Z4S</v>
      </c>
      <c r="R588" t="s">
        <v>8441</v>
      </c>
      <c r="S588" t="s">
        <v>8442</v>
      </c>
      <c r="T588" t="s">
        <v>8443</v>
      </c>
      <c r="U588" t="s">
        <v>8444</v>
      </c>
      <c r="V588">
        <f>IF(Table1[[#This Row],[rating_count]]&lt;=1000,1,0)</f>
        <v>0</v>
      </c>
      <c r="W588">
        <f>Table1[[#This Row],[rating]]*LOG10(Table1[[#This Row],[rating_count]]+1)</f>
        <v>16.187289639960198</v>
      </c>
    </row>
    <row r="589" spans="1:23" x14ac:dyDescent="0.3">
      <c r="A589" t="s">
        <v>7927</v>
      </c>
      <c r="B589" t="s">
        <v>7928</v>
      </c>
      <c r="C589" t="s">
        <v>7063</v>
      </c>
      <c r="D589" t="str">
        <f t="shared" si="45"/>
        <v>Home&amp;Kitchen</v>
      </c>
      <c r="E589">
        <v>2464</v>
      </c>
      <c r="F589">
        <v>6000</v>
      </c>
      <c r="G589" t="str">
        <f t="shared" si="46"/>
        <v>₹5,000–₹9,999</v>
      </c>
      <c r="H589" s="5">
        <v>0.64</v>
      </c>
      <c r="I589">
        <v>59</v>
      </c>
      <c r="J589" t="str">
        <f t="shared" si="47"/>
        <v>53-65%</v>
      </c>
      <c r="K589">
        <v>4.0999999999999996</v>
      </c>
      <c r="L589" s="8">
        <v>8866</v>
      </c>
      <c r="M589">
        <f>Table1[[#This Row],[actual_price]]*Table1[[#This Row],[rating_count]]</f>
        <v>53196000</v>
      </c>
      <c r="N589" t="s">
        <v>7929</v>
      </c>
      <c r="O589" t="str">
        <f t="shared" si="48"/>
        <v>AFJVAVYH2K6VUCTNLA5HZ45VQFKA</v>
      </c>
      <c r="P589" t="s">
        <v>7930</v>
      </c>
      <c r="Q589" t="str">
        <f t="shared" si="49"/>
        <v>R2CCAIITXBUWWK</v>
      </c>
      <c r="R589" t="s">
        <v>7931</v>
      </c>
      <c r="S589" t="s">
        <v>7932</v>
      </c>
      <c r="T589" t="s">
        <v>7933</v>
      </c>
      <c r="U589" t="s">
        <v>7934</v>
      </c>
      <c r="V589">
        <f>IF(Table1[[#This Row],[rating_count]]&lt;=1000,1,0)</f>
        <v>0</v>
      </c>
      <c r="W589">
        <f>Table1[[#This Row],[rating]]*LOG10(Table1[[#This Row],[rating_count]]+1)</f>
        <v>16.185884504705424</v>
      </c>
    </row>
    <row r="590" spans="1:23" x14ac:dyDescent="0.3">
      <c r="A590" t="s">
        <v>6508</v>
      </c>
      <c r="B590" t="s">
        <v>6509</v>
      </c>
      <c r="C590" t="s">
        <v>4413</v>
      </c>
      <c r="D590" t="str">
        <f t="shared" si="45"/>
        <v>Computers&amp;Accessories</v>
      </c>
      <c r="E590">
        <v>1565</v>
      </c>
      <c r="F590">
        <v>2999</v>
      </c>
      <c r="G590" t="str">
        <f t="shared" si="46"/>
        <v>₹1,000–₹4,999</v>
      </c>
      <c r="H590" s="5">
        <v>0.64</v>
      </c>
      <c r="I590">
        <v>48</v>
      </c>
      <c r="J590" t="str">
        <f t="shared" si="47"/>
        <v>40-52%</v>
      </c>
      <c r="K590">
        <v>4</v>
      </c>
      <c r="L590" s="8">
        <v>11113</v>
      </c>
      <c r="M590">
        <f>Table1[[#This Row],[actual_price]]*Table1[[#This Row],[rating_count]]</f>
        <v>33327887</v>
      </c>
      <c r="N590" t="s">
        <v>6510</v>
      </c>
      <c r="O590" t="str">
        <f t="shared" si="48"/>
        <v>AGNLXH7GFRBUEG3GEYNDW6B6Z55Q</v>
      </c>
      <c r="P590" t="s">
        <v>6511</v>
      </c>
      <c r="Q590" t="str">
        <f t="shared" si="49"/>
        <v>R1LQVBM4K06W5S</v>
      </c>
      <c r="R590" t="s">
        <v>6512</v>
      </c>
      <c r="S590" t="s">
        <v>6513</v>
      </c>
      <c r="T590" t="s">
        <v>6514</v>
      </c>
      <c r="U590" t="s">
        <v>6515</v>
      </c>
      <c r="V590">
        <f>IF(Table1[[#This Row],[rating_count]]&lt;=1000,1,0)</f>
        <v>0</v>
      </c>
      <c r="W590">
        <f>Table1[[#This Row],[rating]]*LOG10(Table1[[#This Row],[rating_count]]+1)</f>
        <v>16.18348156979744</v>
      </c>
    </row>
    <row r="591" spans="1:23" x14ac:dyDescent="0.3">
      <c r="A591" t="s">
        <v>4096</v>
      </c>
      <c r="B591" t="s">
        <v>4097</v>
      </c>
      <c r="C591" t="s">
        <v>4098</v>
      </c>
      <c r="D591" t="str">
        <f t="shared" si="45"/>
        <v>OfficeProducts</v>
      </c>
      <c r="E591">
        <v>50</v>
      </c>
      <c r="F591">
        <v>50</v>
      </c>
      <c r="G591" t="str">
        <f t="shared" si="46"/>
        <v>₹0–₹999</v>
      </c>
      <c r="H591" s="5">
        <v>0.64</v>
      </c>
      <c r="I591">
        <v>0</v>
      </c>
      <c r="J591" t="str">
        <f t="shared" si="47"/>
        <v>0-13%</v>
      </c>
      <c r="K591">
        <v>4.3</v>
      </c>
      <c r="L591" s="8">
        <v>5792</v>
      </c>
      <c r="M591">
        <f>Table1[[#This Row],[actual_price]]*Table1[[#This Row],[rating_count]]</f>
        <v>289600</v>
      </c>
      <c r="N591" t="s">
        <v>4099</v>
      </c>
      <c r="O591" t="str">
        <f t="shared" si="48"/>
        <v>AEVPRYZLGHNMEZA5BYGIX36LYZXA</v>
      </c>
      <c r="P591" t="s">
        <v>4100</v>
      </c>
      <c r="Q591" t="str">
        <f t="shared" si="49"/>
        <v>RZAAQFY7BDSWC</v>
      </c>
      <c r="R591" t="s">
        <v>4101</v>
      </c>
      <c r="S591" t="s">
        <v>4102</v>
      </c>
      <c r="T591" t="s">
        <v>4103</v>
      </c>
      <c r="U591" t="s">
        <v>4104</v>
      </c>
      <c r="V591">
        <f>IF(Table1[[#This Row],[rating_count]]&lt;=1000,1,0)</f>
        <v>0</v>
      </c>
      <c r="W591">
        <f>Table1[[#This Row],[rating]]*LOG10(Table1[[#This Row],[rating_count]]+1)</f>
        <v>16.180485172545946</v>
      </c>
    </row>
    <row r="592" spans="1:23" x14ac:dyDescent="0.3">
      <c r="A592" t="s">
        <v>5316</v>
      </c>
      <c r="B592" t="s">
        <v>5317</v>
      </c>
      <c r="C592" t="s">
        <v>3968</v>
      </c>
      <c r="D592" t="str">
        <f t="shared" si="45"/>
        <v>Computers&amp;Accessories</v>
      </c>
      <c r="E592">
        <v>599</v>
      </c>
      <c r="F592">
        <v>1999</v>
      </c>
      <c r="G592" t="str">
        <f t="shared" si="46"/>
        <v>₹1,000–₹4,999</v>
      </c>
      <c r="H592" s="5">
        <v>0.64</v>
      </c>
      <c r="I592">
        <v>70</v>
      </c>
      <c r="J592" t="str">
        <f t="shared" si="47"/>
        <v>66-78%</v>
      </c>
      <c r="K592">
        <v>4.4000000000000004</v>
      </c>
      <c r="L592" s="8">
        <v>4736</v>
      </c>
      <c r="M592">
        <f>Table1[[#This Row],[actual_price]]*Table1[[#This Row],[rating_count]]</f>
        <v>9467264</v>
      </c>
      <c r="N592" t="s">
        <v>5318</v>
      </c>
      <c r="O592" t="str">
        <f t="shared" si="48"/>
        <v>AGQNPJPVAIIWZMD7X5LKPA7WMQDQ</v>
      </c>
      <c r="P592" t="s">
        <v>5319</v>
      </c>
      <c r="Q592" t="str">
        <f t="shared" si="49"/>
        <v>R2VX3WP87K1FJ7</v>
      </c>
      <c r="R592" t="s">
        <v>5320</v>
      </c>
      <c r="S592" t="s">
        <v>5321</v>
      </c>
      <c r="T592" t="s">
        <v>5322</v>
      </c>
      <c r="U592" t="s">
        <v>5323</v>
      </c>
      <c r="V592">
        <f>IF(Table1[[#This Row],[rating_count]]&lt;=1000,1,0)</f>
        <v>0</v>
      </c>
      <c r="W592">
        <f>Table1[[#This Row],[rating]]*LOG10(Table1[[#This Row],[rating_count]]+1)</f>
        <v>16.172214892803009</v>
      </c>
    </row>
    <row r="593" spans="1:23" x14ac:dyDescent="0.3">
      <c r="A593" t="s">
        <v>5652</v>
      </c>
      <c r="B593" t="s">
        <v>5653</v>
      </c>
      <c r="C593" t="s">
        <v>4578</v>
      </c>
      <c r="D593" t="str">
        <f t="shared" si="45"/>
        <v>Electronics</v>
      </c>
      <c r="E593">
        <v>250</v>
      </c>
      <c r="F593">
        <v>250</v>
      </c>
      <c r="G593" t="str">
        <f t="shared" si="46"/>
        <v>₹0–₹999</v>
      </c>
      <c r="H593" s="5">
        <v>0.64</v>
      </c>
      <c r="I593">
        <v>0</v>
      </c>
      <c r="J593" t="str">
        <f t="shared" si="47"/>
        <v>0-13%</v>
      </c>
      <c r="K593">
        <v>3.9</v>
      </c>
      <c r="L593" s="8">
        <v>13971</v>
      </c>
      <c r="M593">
        <f>Table1[[#This Row],[actual_price]]*Table1[[#This Row],[rating_count]]</f>
        <v>3492750</v>
      </c>
      <c r="N593" t="s">
        <v>5654</v>
      </c>
      <c r="O593" t="str">
        <f t="shared" si="48"/>
        <v>AEF5RCDWM36RUTBBON7LXA26PTCA</v>
      </c>
      <c r="P593" t="s">
        <v>5655</v>
      </c>
      <c r="Q593" t="str">
        <f t="shared" si="49"/>
        <v>R2VFXFP75ZPQF6</v>
      </c>
      <c r="R593" t="s">
        <v>5656</v>
      </c>
      <c r="S593" t="s">
        <v>10557</v>
      </c>
      <c r="T593" t="s">
        <v>5657</v>
      </c>
      <c r="U593" t="s">
        <v>5658</v>
      </c>
      <c r="V593">
        <f>IF(Table1[[#This Row],[rating_count]]&lt;=1000,1,0)</f>
        <v>0</v>
      </c>
      <c r="W593">
        <f>Table1[[#This Row],[rating]]*LOG10(Table1[[#This Row],[rating_count]]+1)</f>
        <v>16.166508450165875</v>
      </c>
    </row>
    <row r="594" spans="1:23" x14ac:dyDescent="0.3">
      <c r="A594" t="s">
        <v>4007</v>
      </c>
      <c r="B594" t="s">
        <v>4008</v>
      </c>
      <c r="C594" t="s">
        <v>2834</v>
      </c>
      <c r="D594" t="str">
        <f t="shared" si="45"/>
        <v>Computers&amp;Accessories</v>
      </c>
      <c r="E594">
        <v>99</v>
      </c>
      <c r="F594">
        <v>999</v>
      </c>
      <c r="G594" t="str">
        <f t="shared" si="46"/>
        <v>₹0–₹999</v>
      </c>
      <c r="H594" s="5">
        <v>0.64</v>
      </c>
      <c r="I594">
        <v>90</v>
      </c>
      <c r="J594" t="str">
        <f t="shared" si="47"/>
        <v>79-94%</v>
      </c>
      <c r="K594">
        <v>4.0999999999999996</v>
      </c>
      <c r="L594" s="8">
        <v>8751</v>
      </c>
      <c r="M594">
        <f>Table1[[#This Row],[actual_price]]*Table1[[#This Row],[rating_count]]</f>
        <v>8742249</v>
      </c>
      <c r="N594" t="s">
        <v>4009</v>
      </c>
      <c r="O594" t="str">
        <f t="shared" si="48"/>
        <v>AFNGZSZUISNZ2SMAN3L3OALQXS2Q</v>
      </c>
      <c r="P594" t="s">
        <v>4010</v>
      </c>
      <c r="Q594" t="str">
        <f t="shared" si="49"/>
        <v>R8UDGYG74HT52</v>
      </c>
      <c r="R594" t="s">
        <v>4011</v>
      </c>
      <c r="S594" t="s">
        <v>4012</v>
      </c>
      <c r="T594" t="s">
        <v>4013</v>
      </c>
      <c r="U594" t="s">
        <v>4014</v>
      </c>
      <c r="V594">
        <f>IF(Table1[[#This Row],[rating_count]]&lt;=1000,1,0)</f>
        <v>0</v>
      </c>
      <c r="W594">
        <f>Table1[[#This Row],[rating]]*LOG10(Table1[[#This Row],[rating_count]]+1)</f>
        <v>16.162639966856357</v>
      </c>
    </row>
    <row r="595" spans="1:23" x14ac:dyDescent="0.3">
      <c r="A595" t="s">
        <v>5117</v>
      </c>
      <c r="B595" t="s">
        <v>5118</v>
      </c>
      <c r="C595" t="s">
        <v>5119</v>
      </c>
      <c r="D595" t="str">
        <f t="shared" si="45"/>
        <v>OfficeProducts</v>
      </c>
      <c r="E595">
        <v>480</v>
      </c>
      <c r="F595">
        <v>600</v>
      </c>
      <c r="G595" t="str">
        <f t="shared" si="46"/>
        <v>₹0–₹999</v>
      </c>
      <c r="H595" s="5">
        <v>0.64</v>
      </c>
      <c r="I595">
        <v>20</v>
      </c>
      <c r="J595" t="str">
        <f t="shared" si="47"/>
        <v>14-26%</v>
      </c>
      <c r="K595">
        <v>4.3</v>
      </c>
      <c r="L595" s="8">
        <v>5719</v>
      </c>
      <c r="M595">
        <f>Table1[[#This Row],[actual_price]]*Table1[[#This Row],[rating_count]]</f>
        <v>3431400</v>
      </c>
      <c r="N595" t="s">
        <v>5120</v>
      </c>
      <c r="O595" t="str">
        <f t="shared" si="48"/>
        <v>AEWRRSZJ7PFNPLN3PDWMWQJ2UEIA</v>
      </c>
      <c r="P595" t="s">
        <v>5121</v>
      </c>
      <c r="Q595" t="str">
        <f t="shared" si="49"/>
        <v>R18AG9M9HHC6RB</v>
      </c>
      <c r="R595" t="s">
        <v>5122</v>
      </c>
      <c r="S595" t="s">
        <v>5123</v>
      </c>
      <c r="T595" t="s">
        <v>5124</v>
      </c>
      <c r="U595" t="s">
        <v>5125</v>
      </c>
      <c r="V595">
        <f>IF(Table1[[#This Row],[rating_count]]&lt;=1000,1,0)</f>
        <v>0</v>
      </c>
      <c r="W595">
        <f>Table1[[#This Row],[rating]]*LOG10(Table1[[#This Row],[rating_count]]+1)</f>
        <v>16.156802923810005</v>
      </c>
    </row>
    <row r="596" spans="1:23" x14ac:dyDescent="0.3">
      <c r="A596" t="s">
        <v>3110</v>
      </c>
      <c r="B596" t="s">
        <v>3111</v>
      </c>
      <c r="C596" t="s">
        <v>2367</v>
      </c>
      <c r="D596" t="str">
        <f t="shared" si="45"/>
        <v>Electronics</v>
      </c>
      <c r="E596">
        <v>1999</v>
      </c>
      <c r="F596">
        <v>7990</v>
      </c>
      <c r="G596" t="str">
        <f t="shared" si="46"/>
        <v>₹5,000–₹9,999</v>
      </c>
      <c r="H596" s="5">
        <v>0.64</v>
      </c>
      <c r="I596">
        <v>75</v>
      </c>
      <c r="J596" t="str">
        <f t="shared" si="47"/>
        <v>66-78%</v>
      </c>
      <c r="K596">
        <v>3.8</v>
      </c>
      <c r="L596" s="8">
        <v>17833</v>
      </c>
      <c r="M596">
        <f>Table1[[#This Row],[actual_price]]*Table1[[#This Row],[rating_count]]</f>
        <v>142485670</v>
      </c>
      <c r="N596" t="s">
        <v>2384</v>
      </c>
      <c r="O596" t="str">
        <f t="shared" si="48"/>
        <v>AHPYDFW6Y3FIQGD2RJPBFF5QNVRQ</v>
      </c>
      <c r="P596" t="s">
        <v>2385</v>
      </c>
      <c r="Q596" t="str">
        <f t="shared" si="49"/>
        <v>R3EKLFGQGV02SG</v>
      </c>
      <c r="R596" t="s">
        <v>2386</v>
      </c>
      <c r="S596" t="s">
        <v>2387</v>
      </c>
      <c r="T596" t="s">
        <v>3112</v>
      </c>
      <c r="U596" t="s">
        <v>3113</v>
      </c>
      <c r="V596">
        <f>IF(Table1[[#This Row],[rating_count]]&lt;=1000,1,0)</f>
        <v>0</v>
      </c>
      <c r="W596">
        <f>Table1[[#This Row],[rating]]*LOG10(Table1[[#This Row],[rating_count]]+1)</f>
        <v>16.154745296762208</v>
      </c>
    </row>
    <row r="597" spans="1:23" x14ac:dyDescent="0.3">
      <c r="A597" t="s">
        <v>2382</v>
      </c>
      <c r="B597" t="s">
        <v>2383</v>
      </c>
      <c r="C597" t="s">
        <v>2367</v>
      </c>
      <c r="D597" t="str">
        <f t="shared" si="45"/>
        <v>Electronics</v>
      </c>
      <c r="E597">
        <v>1799</v>
      </c>
      <c r="F597">
        <v>7990</v>
      </c>
      <c r="G597" t="str">
        <f t="shared" si="46"/>
        <v>₹5,000–₹9,999</v>
      </c>
      <c r="H597" s="5">
        <v>0.64</v>
      </c>
      <c r="I597">
        <v>77</v>
      </c>
      <c r="J597" t="str">
        <f t="shared" si="47"/>
        <v>66-78%</v>
      </c>
      <c r="K597">
        <v>3.8</v>
      </c>
      <c r="L597" s="8">
        <v>17833</v>
      </c>
      <c r="M597">
        <f>Table1[[#This Row],[actual_price]]*Table1[[#This Row],[rating_count]]</f>
        <v>142485670</v>
      </c>
      <c r="N597" t="s">
        <v>2384</v>
      </c>
      <c r="O597" t="str">
        <f t="shared" si="48"/>
        <v>AHPYDFW6Y3FIQGD2RJPBFF5QNVRQ</v>
      </c>
      <c r="P597" t="s">
        <v>2385</v>
      </c>
      <c r="Q597" t="str">
        <f t="shared" si="49"/>
        <v>R3EKLFGQGV02SG</v>
      </c>
      <c r="R597" t="s">
        <v>2386</v>
      </c>
      <c r="S597" t="s">
        <v>2387</v>
      </c>
      <c r="T597" t="s">
        <v>3909</v>
      </c>
      <c r="U597" t="s">
        <v>3910</v>
      </c>
      <c r="V597">
        <f>IF(Table1[[#This Row],[rating_count]]&lt;=1000,1,0)</f>
        <v>0</v>
      </c>
      <c r="W597">
        <f>Table1[[#This Row],[rating]]*LOG10(Table1[[#This Row],[rating_count]]+1)</f>
        <v>16.154745296762208</v>
      </c>
    </row>
    <row r="598" spans="1:23" x14ac:dyDescent="0.3">
      <c r="A598" t="s">
        <v>2382</v>
      </c>
      <c r="B598" t="s">
        <v>2383</v>
      </c>
      <c r="C598" t="s">
        <v>2367</v>
      </c>
      <c r="D598" t="str">
        <f t="shared" si="45"/>
        <v>Electronics</v>
      </c>
      <c r="E598">
        <v>1999</v>
      </c>
      <c r="F598">
        <v>7990</v>
      </c>
      <c r="G598" t="str">
        <f t="shared" si="46"/>
        <v>₹5,000–₹9,999</v>
      </c>
      <c r="H598" s="5">
        <v>0.64</v>
      </c>
      <c r="I598">
        <v>75</v>
      </c>
      <c r="J598" t="str">
        <f t="shared" si="47"/>
        <v>66-78%</v>
      </c>
      <c r="K598">
        <v>3.8</v>
      </c>
      <c r="L598" s="8">
        <v>17831</v>
      </c>
      <c r="M598">
        <f>Table1[[#This Row],[actual_price]]*Table1[[#This Row],[rating_count]]</f>
        <v>142469690</v>
      </c>
      <c r="N598" t="s">
        <v>2384</v>
      </c>
      <c r="O598" t="str">
        <f t="shared" si="48"/>
        <v>AHPYDFW6Y3FIQGD2RJPBFF5QNVRQ</v>
      </c>
      <c r="P598" t="s">
        <v>2385</v>
      </c>
      <c r="Q598" t="str">
        <f t="shared" si="49"/>
        <v>R3EKLFGQGV02SG</v>
      </c>
      <c r="R598" t="s">
        <v>2386</v>
      </c>
      <c r="S598" t="s">
        <v>2387</v>
      </c>
      <c r="T598" t="s">
        <v>2388</v>
      </c>
      <c r="U598" t="s">
        <v>2389</v>
      </c>
      <c r="V598">
        <f>IF(Table1[[#This Row],[rating_count]]&lt;=1000,1,0)</f>
        <v>0</v>
      </c>
      <c r="W598">
        <f>Table1[[#This Row],[rating]]*LOG10(Table1[[#This Row],[rating_count]]+1)</f>
        <v>16.154560210794287</v>
      </c>
    </row>
    <row r="599" spans="1:23" x14ac:dyDescent="0.3">
      <c r="A599" t="s">
        <v>2739</v>
      </c>
      <c r="B599" t="s">
        <v>2740</v>
      </c>
      <c r="C599" t="s">
        <v>2367</v>
      </c>
      <c r="D599" t="str">
        <f t="shared" si="45"/>
        <v>Electronics</v>
      </c>
      <c r="E599">
        <v>1999</v>
      </c>
      <c r="F599">
        <v>7990</v>
      </c>
      <c r="G599" t="str">
        <f t="shared" si="46"/>
        <v>₹5,000–₹9,999</v>
      </c>
      <c r="H599" s="5">
        <v>0.64</v>
      </c>
      <c r="I599">
        <v>75</v>
      </c>
      <c r="J599" t="str">
        <f t="shared" si="47"/>
        <v>66-78%</v>
      </c>
      <c r="K599">
        <v>3.8</v>
      </c>
      <c r="L599" s="8">
        <v>17831</v>
      </c>
      <c r="M599">
        <f>Table1[[#This Row],[actual_price]]*Table1[[#This Row],[rating_count]]</f>
        <v>142469690</v>
      </c>
      <c r="N599" t="s">
        <v>2384</v>
      </c>
      <c r="O599" t="str">
        <f t="shared" si="48"/>
        <v>AHPYDFW6Y3FIQGD2RJPBFF5QNVRQ</v>
      </c>
      <c r="P599" t="s">
        <v>2385</v>
      </c>
      <c r="Q599" t="str">
        <f t="shared" si="49"/>
        <v>R3EKLFGQGV02SG</v>
      </c>
      <c r="R599" t="s">
        <v>2386</v>
      </c>
      <c r="S599" t="s">
        <v>2387</v>
      </c>
      <c r="T599" t="s">
        <v>2741</v>
      </c>
      <c r="U599" t="s">
        <v>2742</v>
      </c>
      <c r="V599">
        <f>IF(Table1[[#This Row],[rating_count]]&lt;=1000,1,0)</f>
        <v>0</v>
      </c>
      <c r="W599">
        <f>Table1[[#This Row],[rating]]*LOG10(Table1[[#This Row],[rating_count]]+1)</f>
        <v>16.154560210794287</v>
      </c>
    </row>
    <row r="600" spans="1:23" x14ac:dyDescent="0.3">
      <c r="A600" t="s">
        <v>2915</v>
      </c>
      <c r="B600" t="s">
        <v>2916</v>
      </c>
      <c r="C600" t="s">
        <v>2367</v>
      </c>
      <c r="D600" t="str">
        <f t="shared" si="45"/>
        <v>Electronics</v>
      </c>
      <c r="E600">
        <v>1999</v>
      </c>
      <c r="F600">
        <v>7990</v>
      </c>
      <c r="G600" t="str">
        <f t="shared" si="46"/>
        <v>₹5,000–₹9,999</v>
      </c>
      <c r="H600" s="5">
        <v>0.64</v>
      </c>
      <c r="I600">
        <v>75</v>
      </c>
      <c r="J600" t="str">
        <f t="shared" si="47"/>
        <v>66-78%</v>
      </c>
      <c r="K600">
        <v>3.8</v>
      </c>
      <c r="L600" s="8">
        <v>17831</v>
      </c>
      <c r="M600">
        <f>Table1[[#This Row],[actual_price]]*Table1[[#This Row],[rating_count]]</f>
        <v>142469690</v>
      </c>
      <c r="N600" t="s">
        <v>2384</v>
      </c>
      <c r="O600" t="str">
        <f t="shared" si="48"/>
        <v>AHPYDFW6Y3FIQGD2RJPBFF5QNVRQ</v>
      </c>
      <c r="P600" t="s">
        <v>2385</v>
      </c>
      <c r="Q600" t="str">
        <f t="shared" si="49"/>
        <v>R3EKLFGQGV02SG</v>
      </c>
      <c r="R600" t="s">
        <v>2386</v>
      </c>
      <c r="S600" t="s">
        <v>2387</v>
      </c>
      <c r="T600" t="s">
        <v>2917</v>
      </c>
      <c r="U600" t="s">
        <v>2918</v>
      </c>
      <c r="V600">
        <f>IF(Table1[[#This Row],[rating_count]]&lt;=1000,1,0)</f>
        <v>0</v>
      </c>
      <c r="W600">
        <f>Table1[[#This Row],[rating]]*LOG10(Table1[[#This Row],[rating_count]]+1)</f>
        <v>16.154560210794287</v>
      </c>
    </row>
    <row r="601" spans="1:23" x14ac:dyDescent="0.3">
      <c r="A601" t="s">
        <v>2779</v>
      </c>
      <c r="B601" t="s">
        <v>2780</v>
      </c>
      <c r="C601" t="s">
        <v>2543</v>
      </c>
      <c r="D601" t="str">
        <f t="shared" si="45"/>
        <v>Electronics</v>
      </c>
      <c r="E601">
        <v>529</v>
      </c>
      <c r="F601">
        <v>1499</v>
      </c>
      <c r="G601" t="str">
        <f t="shared" si="46"/>
        <v>₹1,000–₹4,999</v>
      </c>
      <c r="H601" s="5">
        <v>0.64</v>
      </c>
      <c r="I601">
        <v>65</v>
      </c>
      <c r="J601" t="str">
        <f t="shared" si="47"/>
        <v>53-65%</v>
      </c>
      <c r="K601">
        <v>4.0999999999999996</v>
      </c>
      <c r="L601" s="8">
        <v>8599</v>
      </c>
      <c r="M601">
        <f>Table1[[#This Row],[actual_price]]*Table1[[#This Row],[rating_count]]</f>
        <v>12889901</v>
      </c>
      <c r="N601" t="s">
        <v>2781</v>
      </c>
      <c r="O601" t="str">
        <f t="shared" si="48"/>
        <v>AE5X7F5K6HASKKQZGUJEF3VZFRRQ</v>
      </c>
      <c r="P601" t="s">
        <v>2782</v>
      </c>
      <c r="Q601" t="str">
        <f t="shared" si="49"/>
        <v>RLCW4ACH6TGM7</v>
      </c>
      <c r="R601" t="s">
        <v>2783</v>
      </c>
      <c r="S601" t="s">
        <v>2784</v>
      </c>
      <c r="T601" t="s">
        <v>2785</v>
      </c>
      <c r="U601" t="s">
        <v>2786</v>
      </c>
      <c r="V601">
        <f>IF(Table1[[#This Row],[rating_count]]&lt;=1000,1,0)</f>
        <v>0</v>
      </c>
      <c r="W601">
        <f>Table1[[#This Row],[rating]]*LOG10(Table1[[#This Row],[rating_count]]+1)</f>
        <v>16.131443650098628</v>
      </c>
    </row>
    <row r="602" spans="1:23" x14ac:dyDescent="0.3">
      <c r="A602" t="s">
        <v>10123</v>
      </c>
      <c r="B602" t="s">
        <v>10124</v>
      </c>
      <c r="C602" t="s">
        <v>7012</v>
      </c>
      <c r="D602" t="str">
        <f t="shared" si="45"/>
        <v>Home&amp;Kitchen</v>
      </c>
      <c r="E602">
        <v>3180</v>
      </c>
      <c r="F602">
        <v>5295</v>
      </c>
      <c r="G602" t="str">
        <f t="shared" si="46"/>
        <v>₹5,000–₹9,999</v>
      </c>
      <c r="H602" s="5">
        <v>0.64</v>
      </c>
      <c r="I602">
        <v>40</v>
      </c>
      <c r="J602" t="str">
        <f t="shared" si="47"/>
        <v>40-52%</v>
      </c>
      <c r="K602">
        <v>4.2</v>
      </c>
      <c r="L602" s="8">
        <v>6919</v>
      </c>
      <c r="M602">
        <f>Table1[[#This Row],[actual_price]]*Table1[[#This Row],[rating_count]]</f>
        <v>36636105</v>
      </c>
      <c r="N602" t="s">
        <v>10125</v>
      </c>
      <c r="O602" t="str">
        <f t="shared" si="48"/>
        <v>AHSGCVKHDAXRUG4R7V3RB6WYLZCQ</v>
      </c>
      <c r="P602" t="s">
        <v>10126</v>
      </c>
      <c r="Q602" t="str">
        <f t="shared" si="49"/>
        <v>R2QMIAMI841PRB</v>
      </c>
      <c r="R602" t="s">
        <v>10127</v>
      </c>
      <c r="S602" t="s">
        <v>10128</v>
      </c>
      <c r="T602" t="s">
        <v>10129</v>
      </c>
      <c r="U602" t="s">
        <v>10130</v>
      </c>
      <c r="V602">
        <f>IF(Table1[[#This Row],[rating_count]]&lt;=1000,1,0)</f>
        <v>0</v>
      </c>
      <c r="W602">
        <f>Table1[[#This Row],[rating]]*LOG10(Table1[[#This Row],[rating_count]]+1)</f>
        <v>16.128445596718386</v>
      </c>
    </row>
    <row r="603" spans="1:23" x14ac:dyDescent="0.3">
      <c r="A603" t="s">
        <v>6128</v>
      </c>
      <c r="B603" t="s">
        <v>6129</v>
      </c>
      <c r="C603" t="s">
        <v>5601</v>
      </c>
      <c r="D603" t="str">
        <f t="shared" si="45"/>
        <v>Computers&amp;Accessories</v>
      </c>
      <c r="E603">
        <v>1249</v>
      </c>
      <c r="F603">
        <v>2796</v>
      </c>
      <c r="G603" t="str">
        <f t="shared" si="46"/>
        <v>₹1,000–₹4,999</v>
      </c>
      <c r="H603" s="5">
        <v>0.64</v>
      </c>
      <c r="I603">
        <v>55.000000000000007</v>
      </c>
      <c r="J603" t="str">
        <f t="shared" si="47"/>
        <v>53-65%</v>
      </c>
      <c r="K603">
        <v>4.4000000000000004</v>
      </c>
      <c r="L603" s="8">
        <v>4598</v>
      </c>
      <c r="M603">
        <f>Table1[[#This Row],[actual_price]]*Table1[[#This Row],[rating_count]]</f>
        <v>12856008</v>
      </c>
      <c r="N603" t="s">
        <v>6130</v>
      </c>
      <c r="O603" t="str">
        <f t="shared" si="48"/>
        <v>AEHIUDWIZIPJN662N7WZ2KXXOMBQ</v>
      </c>
      <c r="P603" t="s">
        <v>6131</v>
      </c>
      <c r="Q603" t="str">
        <f t="shared" si="49"/>
        <v>R2H5SF6IVR6BJT</v>
      </c>
      <c r="R603" t="s">
        <v>6132</v>
      </c>
      <c r="S603" t="s">
        <v>6133</v>
      </c>
      <c r="T603" t="s">
        <v>6134</v>
      </c>
      <c r="U603" t="s">
        <v>6135</v>
      </c>
      <c r="V603">
        <f>IF(Table1[[#This Row],[rating_count]]&lt;=1000,1,0)</f>
        <v>0</v>
      </c>
      <c r="W603">
        <f>Table1[[#This Row],[rating]]*LOG10(Table1[[#This Row],[rating_count]]+1)</f>
        <v>16.115719002125768</v>
      </c>
    </row>
    <row r="604" spans="1:23" x14ac:dyDescent="0.3">
      <c r="A604" t="s">
        <v>5988</v>
      </c>
      <c r="B604" t="s">
        <v>5989</v>
      </c>
      <c r="C604" t="s">
        <v>5731</v>
      </c>
      <c r="D604" t="str">
        <f t="shared" si="45"/>
        <v>Computers&amp;Accessories</v>
      </c>
      <c r="E604">
        <v>549</v>
      </c>
      <c r="F604">
        <v>2499</v>
      </c>
      <c r="G604" t="str">
        <f t="shared" si="46"/>
        <v>₹1,000–₹4,999</v>
      </c>
      <c r="H604" s="5">
        <v>0.64</v>
      </c>
      <c r="I604">
        <v>78</v>
      </c>
      <c r="J604" t="str">
        <f t="shared" si="47"/>
        <v>66-78%</v>
      </c>
      <c r="K604">
        <v>4.3</v>
      </c>
      <c r="L604" s="8">
        <v>5556</v>
      </c>
      <c r="M604">
        <f>Table1[[#This Row],[actual_price]]*Table1[[#This Row],[rating_count]]</f>
        <v>13884444</v>
      </c>
      <c r="N604" t="s">
        <v>5990</v>
      </c>
      <c r="O604" t="str">
        <f t="shared" si="48"/>
        <v>AGELGKPUVEJXOFDB3I3OCEGLRHAA</v>
      </c>
      <c r="P604" t="s">
        <v>5991</v>
      </c>
      <c r="Q604" t="str">
        <f t="shared" si="49"/>
        <v>R2NBHF3UEC50C6</v>
      </c>
      <c r="R604" t="s">
        <v>5992</v>
      </c>
      <c r="S604" t="s">
        <v>5993</v>
      </c>
      <c r="T604" t="s">
        <v>5994</v>
      </c>
      <c r="U604" t="s">
        <v>5995</v>
      </c>
      <c r="V604">
        <f>IF(Table1[[#This Row],[rating_count]]&lt;=1000,1,0)</f>
        <v>0</v>
      </c>
      <c r="W604">
        <f>Table1[[#This Row],[rating]]*LOG10(Table1[[#This Row],[rating_count]]+1)</f>
        <v>16.10281370617713</v>
      </c>
    </row>
    <row r="605" spans="1:23" x14ac:dyDescent="0.3">
      <c r="A605" t="s">
        <v>5084</v>
      </c>
      <c r="B605" t="s">
        <v>5085</v>
      </c>
      <c r="C605" t="s">
        <v>5086</v>
      </c>
      <c r="D605" t="str">
        <f t="shared" si="45"/>
        <v>OfficeProducts</v>
      </c>
      <c r="E605">
        <v>252</v>
      </c>
      <c r="F605">
        <v>315</v>
      </c>
      <c r="G605" t="str">
        <f t="shared" si="46"/>
        <v>₹0–₹999</v>
      </c>
      <c r="H605" s="5">
        <v>0.64</v>
      </c>
      <c r="I605">
        <v>20</v>
      </c>
      <c r="J605" t="str">
        <f t="shared" si="47"/>
        <v>14-26%</v>
      </c>
      <c r="K605">
        <v>4.5</v>
      </c>
      <c r="L605" s="8">
        <v>3785</v>
      </c>
      <c r="M605">
        <f>Table1[[#This Row],[actual_price]]*Table1[[#This Row],[rating_count]]</f>
        <v>1192275</v>
      </c>
      <c r="N605" t="s">
        <v>5087</v>
      </c>
      <c r="O605" t="str">
        <f t="shared" si="48"/>
        <v>AEAD2LHI2R3QVR3AQKOPB523SVUA</v>
      </c>
      <c r="P605" t="s">
        <v>5088</v>
      </c>
      <c r="Q605" t="str">
        <f t="shared" si="49"/>
        <v>R1ERT7AXR5RE2</v>
      </c>
      <c r="R605" t="s">
        <v>5089</v>
      </c>
      <c r="S605" t="s">
        <v>5090</v>
      </c>
      <c r="T605" t="s">
        <v>5091</v>
      </c>
      <c r="U605" t="s">
        <v>5092</v>
      </c>
      <c r="V605">
        <f>IF(Table1[[#This Row],[rating_count]]&lt;=1000,1,0)</f>
        <v>0</v>
      </c>
      <c r="W605">
        <f>Table1[[#This Row],[rating]]*LOG10(Table1[[#This Row],[rating_count]]+1)</f>
        <v>16.101812743324999</v>
      </c>
    </row>
    <row r="606" spans="1:23" x14ac:dyDescent="0.3">
      <c r="A606" t="s">
        <v>1312</v>
      </c>
      <c r="B606" t="s">
        <v>1313</v>
      </c>
      <c r="C606" t="s">
        <v>15</v>
      </c>
      <c r="D606" t="str">
        <f t="shared" si="45"/>
        <v>Computers&amp;Accessories</v>
      </c>
      <c r="E606">
        <v>499</v>
      </c>
      <c r="F606">
        <v>1200</v>
      </c>
      <c r="G606" t="str">
        <f t="shared" si="46"/>
        <v>₹1,000–₹4,999</v>
      </c>
      <c r="H606" s="5">
        <v>0.64</v>
      </c>
      <c r="I606">
        <v>57.999999999999993</v>
      </c>
      <c r="J606" t="str">
        <f t="shared" si="47"/>
        <v>53-65%</v>
      </c>
      <c r="K606">
        <v>4.3</v>
      </c>
      <c r="L606" s="8">
        <v>5451</v>
      </c>
      <c r="M606">
        <f>Table1[[#This Row],[actual_price]]*Table1[[#This Row],[rating_count]]</f>
        <v>6541200</v>
      </c>
      <c r="N606" t="s">
        <v>1314</v>
      </c>
      <c r="O606" t="str">
        <f t="shared" si="48"/>
        <v>AGPOYBESW4JLTMELJLGMLV4JKJEA</v>
      </c>
      <c r="P606" t="s">
        <v>1315</v>
      </c>
      <c r="Q606" t="str">
        <f t="shared" si="49"/>
        <v>R2BUNT9GM6PUP1</v>
      </c>
      <c r="R606" t="s">
        <v>1316</v>
      </c>
      <c r="S606" t="s">
        <v>1317</v>
      </c>
      <c r="T606" t="s">
        <v>1318</v>
      </c>
      <c r="U606" t="s">
        <v>1319</v>
      </c>
      <c r="V606">
        <f>IF(Table1[[#This Row],[rating_count]]&lt;=1000,1,0)</f>
        <v>0</v>
      </c>
      <c r="W606">
        <f>Table1[[#This Row],[rating]]*LOG10(Table1[[#This Row],[rating_count]]+1)</f>
        <v>16.067190142799333</v>
      </c>
    </row>
    <row r="607" spans="1:23" x14ac:dyDescent="0.3">
      <c r="A607" t="s">
        <v>2037</v>
      </c>
      <c r="B607" t="s">
        <v>2038</v>
      </c>
      <c r="C607" t="s">
        <v>15</v>
      </c>
      <c r="D607" t="str">
        <f t="shared" si="45"/>
        <v>Computers&amp;Accessories</v>
      </c>
      <c r="E607">
        <v>649</v>
      </c>
      <c r="F607">
        <v>1600</v>
      </c>
      <c r="G607" t="str">
        <f t="shared" si="46"/>
        <v>₹1,000–₹4,999</v>
      </c>
      <c r="H607" s="5">
        <v>0.64</v>
      </c>
      <c r="I607">
        <v>59</v>
      </c>
      <c r="J607" t="str">
        <f t="shared" si="47"/>
        <v>53-65%</v>
      </c>
      <c r="K607">
        <v>4.3</v>
      </c>
      <c r="L607" s="8">
        <v>5451</v>
      </c>
      <c r="M607">
        <f>Table1[[#This Row],[actual_price]]*Table1[[#This Row],[rating_count]]</f>
        <v>8721600</v>
      </c>
      <c r="N607" t="s">
        <v>1314</v>
      </c>
      <c r="O607" t="str">
        <f t="shared" si="48"/>
        <v>AGPOYBESW4JLTMELJLGMLV4JKJEA</v>
      </c>
      <c r="P607" t="s">
        <v>1315</v>
      </c>
      <c r="Q607" t="str">
        <f t="shared" si="49"/>
        <v>R2BUNT9GM6PUP1</v>
      </c>
      <c r="R607" t="s">
        <v>1316</v>
      </c>
      <c r="S607" t="s">
        <v>1317</v>
      </c>
      <c r="T607" t="s">
        <v>2039</v>
      </c>
      <c r="U607" t="s">
        <v>2040</v>
      </c>
      <c r="V607">
        <f>IF(Table1[[#This Row],[rating_count]]&lt;=1000,1,0)</f>
        <v>0</v>
      </c>
      <c r="W607">
        <f>Table1[[#This Row],[rating]]*LOG10(Table1[[#This Row],[rating_count]]+1)</f>
        <v>16.067190142799333</v>
      </c>
    </row>
    <row r="608" spans="1:23" x14ac:dyDescent="0.3">
      <c r="A608" t="s">
        <v>5616</v>
      </c>
      <c r="B608" t="s">
        <v>5617</v>
      </c>
      <c r="C608" t="s">
        <v>4251</v>
      </c>
      <c r="D608" t="str">
        <f t="shared" si="45"/>
        <v>Electronics</v>
      </c>
      <c r="E608">
        <v>349</v>
      </c>
      <c r="F608">
        <v>995</v>
      </c>
      <c r="G608" t="str">
        <f t="shared" si="46"/>
        <v>₹0–₹999</v>
      </c>
      <c r="H608" s="5">
        <v>0.64</v>
      </c>
      <c r="I608">
        <v>65</v>
      </c>
      <c r="J608" t="str">
        <f t="shared" si="47"/>
        <v>53-65%</v>
      </c>
      <c r="K608">
        <v>4.2</v>
      </c>
      <c r="L608" s="8">
        <v>6676</v>
      </c>
      <c r="M608">
        <f>Table1[[#This Row],[actual_price]]*Table1[[#This Row],[rating_count]]</f>
        <v>6642620</v>
      </c>
      <c r="N608" t="s">
        <v>5618</v>
      </c>
      <c r="O608" t="str">
        <f t="shared" si="48"/>
        <v>AGSYXGAGS3QPCXMCULCHPZHVZY3A</v>
      </c>
      <c r="P608" t="s">
        <v>5619</v>
      </c>
      <c r="Q608" t="str">
        <f t="shared" si="49"/>
        <v>R2DRK3ADKHLE1X</v>
      </c>
      <c r="R608" t="s">
        <v>5620</v>
      </c>
      <c r="S608" t="s">
        <v>5621</v>
      </c>
      <c r="T608" t="s">
        <v>5622</v>
      </c>
      <c r="U608" t="s">
        <v>5623</v>
      </c>
      <c r="V608">
        <f>IF(Table1[[#This Row],[rating_count]]&lt;=1000,1,0)</f>
        <v>0</v>
      </c>
      <c r="W608">
        <f>Table1[[#This Row],[rating]]*LOG10(Table1[[#This Row],[rating_count]]+1)</f>
        <v>16.063241780180629</v>
      </c>
    </row>
    <row r="609" spans="1:23" x14ac:dyDescent="0.3">
      <c r="A609" t="s">
        <v>8296</v>
      </c>
      <c r="B609" t="s">
        <v>8297</v>
      </c>
      <c r="C609" t="s">
        <v>7346</v>
      </c>
      <c r="D609" t="str">
        <f t="shared" si="45"/>
        <v>Home&amp;Kitchen</v>
      </c>
      <c r="E609">
        <v>260</v>
      </c>
      <c r="F609">
        <v>350</v>
      </c>
      <c r="G609" t="str">
        <f t="shared" si="46"/>
        <v>₹0–₹999</v>
      </c>
      <c r="H609" s="5">
        <v>0.64</v>
      </c>
      <c r="I609">
        <v>26</v>
      </c>
      <c r="J609" t="str">
        <f t="shared" si="47"/>
        <v>14-26%</v>
      </c>
      <c r="K609">
        <v>3.9</v>
      </c>
      <c r="L609" s="8">
        <v>13127</v>
      </c>
      <c r="M609">
        <f>Table1[[#This Row],[actual_price]]*Table1[[#This Row],[rating_count]]</f>
        <v>4594450</v>
      </c>
      <c r="N609" t="s">
        <v>8298</v>
      </c>
      <c r="O609" t="str">
        <f t="shared" si="48"/>
        <v>AGDWMV5ZAHCSPG6IMWYOTBTOB6XQ</v>
      </c>
      <c r="P609" t="s">
        <v>8299</v>
      </c>
      <c r="Q609" t="str">
        <f t="shared" si="49"/>
        <v>R1CKI4SPAMK1GB</v>
      </c>
      <c r="R609" t="s">
        <v>8300</v>
      </c>
      <c r="S609" t="s">
        <v>8301</v>
      </c>
      <c r="T609" t="s">
        <v>8302</v>
      </c>
      <c r="U609" t="s">
        <v>8303</v>
      </c>
      <c r="V609">
        <f>IF(Table1[[#This Row],[rating_count]]&lt;=1000,1,0)</f>
        <v>0</v>
      </c>
      <c r="W609">
        <f>Table1[[#This Row],[rating]]*LOG10(Table1[[#This Row],[rating_count]]+1)</f>
        <v>16.060974415375643</v>
      </c>
    </row>
    <row r="610" spans="1:23" x14ac:dyDescent="0.3">
      <c r="A610" t="s">
        <v>689</v>
      </c>
      <c r="B610" t="s">
        <v>690</v>
      </c>
      <c r="C610" t="s">
        <v>137</v>
      </c>
      <c r="D610" t="str">
        <f t="shared" si="45"/>
        <v>Electronics</v>
      </c>
      <c r="E610">
        <v>18990</v>
      </c>
      <c r="F610">
        <v>40990</v>
      </c>
      <c r="G610" t="str">
        <f t="shared" si="46"/>
        <v>₹40,000 and above</v>
      </c>
      <c r="H610" s="5">
        <v>0.64</v>
      </c>
      <c r="I610">
        <v>54</v>
      </c>
      <c r="J610" t="str">
        <f t="shared" si="47"/>
        <v>53-65%</v>
      </c>
      <c r="K610">
        <v>4.2</v>
      </c>
      <c r="L610" s="8">
        <v>6659</v>
      </c>
      <c r="M610">
        <f>Table1[[#This Row],[actual_price]]*Table1[[#This Row],[rating_count]]</f>
        <v>272952410</v>
      </c>
      <c r="N610" t="s">
        <v>691</v>
      </c>
      <c r="O610" t="str">
        <f t="shared" si="48"/>
        <v>AGACKHUULXIV2SLNKKA6GWQOP7JQ</v>
      </c>
      <c r="P610" t="s">
        <v>692</v>
      </c>
      <c r="Q610" t="str">
        <f t="shared" si="49"/>
        <v>R2GC03W48T3IJR</v>
      </c>
      <c r="R610" t="s">
        <v>693</v>
      </c>
      <c r="S610" t="s">
        <v>694</v>
      </c>
      <c r="T610" t="s">
        <v>695</v>
      </c>
      <c r="U610" t="s">
        <v>696</v>
      </c>
      <c r="V610">
        <f>IF(Table1[[#This Row],[rating_count]]&lt;=1000,1,0)</f>
        <v>0</v>
      </c>
      <c r="W610">
        <f>Table1[[#This Row],[rating]]*LOG10(Table1[[#This Row],[rating_count]]+1)</f>
        <v>16.058591762515263</v>
      </c>
    </row>
    <row r="611" spans="1:23" x14ac:dyDescent="0.3">
      <c r="A611" t="s">
        <v>7582</v>
      </c>
      <c r="B611" t="s">
        <v>7583</v>
      </c>
      <c r="C611" t="s">
        <v>7072</v>
      </c>
      <c r="D611" t="str">
        <f t="shared" si="45"/>
        <v>Home&amp;Kitchen</v>
      </c>
      <c r="E611">
        <v>3599</v>
      </c>
      <c r="F611">
        <v>7299</v>
      </c>
      <c r="G611" t="str">
        <f t="shared" si="46"/>
        <v>₹5,000–₹9,999</v>
      </c>
      <c r="H611" s="5">
        <v>0.64</v>
      </c>
      <c r="I611">
        <v>51</v>
      </c>
      <c r="J611" t="str">
        <f t="shared" si="47"/>
        <v>40-52%</v>
      </c>
      <c r="K611">
        <v>4</v>
      </c>
      <c r="L611" s="8">
        <v>10324</v>
      </c>
      <c r="M611">
        <f>Table1[[#This Row],[actual_price]]*Table1[[#This Row],[rating_count]]</f>
        <v>75354876</v>
      </c>
      <c r="N611" t="s">
        <v>7584</v>
      </c>
      <c r="O611" t="str">
        <f t="shared" si="48"/>
        <v>AESS4FF6GYJRGBSKKQTONA6UA34A</v>
      </c>
      <c r="P611" t="s">
        <v>7585</v>
      </c>
      <c r="Q611" t="str">
        <f t="shared" si="49"/>
        <v>R3KN7L5WYSR0QX</v>
      </c>
      <c r="R611" t="s">
        <v>7586</v>
      </c>
      <c r="S611" t="s">
        <v>7587</v>
      </c>
      <c r="T611" t="s">
        <v>7588</v>
      </c>
      <c r="U611" t="s">
        <v>7589</v>
      </c>
      <c r="V611">
        <f>IF(Table1[[#This Row],[rating_count]]&lt;=1000,1,0)</f>
        <v>0</v>
      </c>
      <c r="W611">
        <f>Table1[[#This Row],[rating]]*LOG10(Table1[[#This Row],[rating_count]]+1)</f>
        <v>16.055560241313753</v>
      </c>
    </row>
    <row r="612" spans="1:23" x14ac:dyDescent="0.3">
      <c r="A612" t="s">
        <v>6209</v>
      </c>
      <c r="B612" t="s">
        <v>6210</v>
      </c>
      <c r="C612" t="s">
        <v>4422</v>
      </c>
      <c r="D612" t="str">
        <f t="shared" si="45"/>
        <v>Electronics</v>
      </c>
      <c r="E612">
        <v>649</v>
      </c>
      <c r="F612">
        <v>2499</v>
      </c>
      <c r="G612" t="str">
        <f t="shared" si="46"/>
        <v>₹1,000–₹4,999</v>
      </c>
      <c r="H612" s="5">
        <v>0.64</v>
      </c>
      <c r="I612">
        <v>74</v>
      </c>
      <c r="J612" t="str">
        <f t="shared" si="47"/>
        <v>66-78%</v>
      </c>
      <c r="K612">
        <v>3.9</v>
      </c>
      <c r="L612" s="8">
        <v>13049</v>
      </c>
      <c r="M612">
        <f>Table1[[#This Row],[actual_price]]*Table1[[#This Row],[rating_count]]</f>
        <v>32609451</v>
      </c>
      <c r="N612" t="s">
        <v>6211</v>
      </c>
      <c r="O612" t="str">
        <f t="shared" si="48"/>
        <v>AFFITBM6PHS2QO3SI23K6T5FZJYQ</v>
      </c>
      <c r="P612" t="s">
        <v>6212</v>
      </c>
      <c r="Q612" t="str">
        <f t="shared" si="49"/>
        <v>R30IUGWUAWZ7VQ</v>
      </c>
      <c r="R612" t="s">
        <v>6213</v>
      </c>
      <c r="S612" t="s">
        <v>10560</v>
      </c>
      <c r="T612" t="s">
        <v>6214</v>
      </c>
      <c r="U612" t="s">
        <v>6215</v>
      </c>
      <c r="V612">
        <f>IF(Table1[[#This Row],[rating_count]]&lt;=1000,1,0)</f>
        <v>0</v>
      </c>
      <c r="W612">
        <f>Table1[[#This Row],[rating]]*LOG10(Table1[[#This Row],[rating_count]]+1)</f>
        <v>16.050880995529766</v>
      </c>
    </row>
    <row r="613" spans="1:23" x14ac:dyDescent="0.3">
      <c r="A613" t="s">
        <v>9906</v>
      </c>
      <c r="B613" t="s">
        <v>9907</v>
      </c>
      <c r="C613" t="s">
        <v>7072</v>
      </c>
      <c r="D613" t="str">
        <f t="shared" si="45"/>
        <v>Home&amp;Kitchen</v>
      </c>
      <c r="E613">
        <v>1499</v>
      </c>
      <c r="F613">
        <v>3500</v>
      </c>
      <c r="G613" t="str">
        <f t="shared" si="46"/>
        <v>₹1,000–₹4,999</v>
      </c>
      <c r="H613" s="5">
        <v>0.64</v>
      </c>
      <c r="I613">
        <v>56.999999999999993</v>
      </c>
      <c r="J613" t="str">
        <f t="shared" si="47"/>
        <v>53-65%</v>
      </c>
      <c r="K613">
        <v>4.7</v>
      </c>
      <c r="L613" s="8">
        <v>2591</v>
      </c>
      <c r="M613">
        <f>Table1[[#This Row],[actual_price]]*Table1[[#This Row],[rating_count]]</f>
        <v>9068500</v>
      </c>
      <c r="N613" t="s">
        <v>9908</v>
      </c>
      <c r="O613" t="str">
        <f t="shared" si="48"/>
        <v>AEVX4JV3C4QR3Y3V3RJXQ2WZAR4Q</v>
      </c>
      <c r="P613" t="s">
        <v>9909</v>
      </c>
      <c r="Q613" t="str">
        <f t="shared" si="49"/>
        <v>RBPM3YRVWMMMK</v>
      </c>
      <c r="R613" t="s">
        <v>9910</v>
      </c>
      <c r="S613" t="s">
        <v>9911</v>
      </c>
      <c r="T613" t="s">
        <v>9912</v>
      </c>
      <c r="U613" t="s">
        <v>9913</v>
      </c>
      <c r="V613">
        <f>IF(Table1[[#This Row],[rating_count]]&lt;=1000,1,0)</f>
        <v>0</v>
      </c>
      <c r="W613">
        <f>Table1[[#This Row],[rating]]*LOG10(Table1[[#This Row],[rating_count]]+1)</f>
        <v>16.044084486833214</v>
      </c>
    </row>
    <row r="614" spans="1:23" x14ac:dyDescent="0.3">
      <c r="A614" t="s">
        <v>6462</v>
      </c>
      <c r="B614" t="s">
        <v>6463</v>
      </c>
      <c r="C614" t="s">
        <v>6464</v>
      </c>
      <c r="D614" t="str">
        <f t="shared" si="45"/>
        <v>OfficeProducts</v>
      </c>
      <c r="E614">
        <v>535</v>
      </c>
      <c r="F614">
        <v>535</v>
      </c>
      <c r="G614" t="str">
        <f t="shared" si="46"/>
        <v>₹0–₹999</v>
      </c>
      <c r="H614" s="5">
        <v>0.64</v>
      </c>
      <c r="I614">
        <v>0</v>
      </c>
      <c r="J614" t="str">
        <f t="shared" si="47"/>
        <v>0-13%</v>
      </c>
      <c r="K614">
        <v>4.4000000000000004</v>
      </c>
      <c r="L614" s="8">
        <v>4426</v>
      </c>
      <c r="M614">
        <f>Table1[[#This Row],[actual_price]]*Table1[[#This Row],[rating_count]]</f>
        <v>2367910</v>
      </c>
      <c r="N614" t="s">
        <v>6465</v>
      </c>
      <c r="O614" t="str">
        <f t="shared" si="48"/>
        <v>AGJ2FUFEZ6Y65C3CZA6XJ4J74NFA</v>
      </c>
      <c r="P614" t="s">
        <v>6466</v>
      </c>
      <c r="Q614" t="str">
        <f t="shared" si="49"/>
        <v>R1JB53IQ0AXIHW</v>
      </c>
      <c r="R614" t="s">
        <v>6467</v>
      </c>
      <c r="S614" t="s">
        <v>6468</v>
      </c>
      <c r="T614" t="s">
        <v>6469</v>
      </c>
      <c r="U614" t="s">
        <v>6470</v>
      </c>
      <c r="V614">
        <f>IF(Table1[[#This Row],[rating_count]]&lt;=1000,1,0)</f>
        <v>0</v>
      </c>
      <c r="W614">
        <f>Table1[[#This Row],[rating]]*LOG10(Table1[[#This Row],[rating_count]]+1)</f>
        <v>16.04288189670693</v>
      </c>
    </row>
    <row r="615" spans="1:23" x14ac:dyDescent="0.3">
      <c r="A615" t="s">
        <v>8378</v>
      </c>
      <c r="B615" t="s">
        <v>8379</v>
      </c>
      <c r="C615" t="s">
        <v>7205</v>
      </c>
      <c r="D615" t="str">
        <f t="shared" si="45"/>
        <v>Home&amp;Kitchen</v>
      </c>
      <c r="E615">
        <v>199</v>
      </c>
      <c r="F615">
        <v>499</v>
      </c>
      <c r="G615" t="str">
        <f t="shared" si="46"/>
        <v>₹0–₹999</v>
      </c>
      <c r="H615" s="5">
        <v>0.64</v>
      </c>
      <c r="I615">
        <v>60</v>
      </c>
      <c r="J615" t="str">
        <f t="shared" si="47"/>
        <v>53-65%</v>
      </c>
      <c r="K615">
        <v>4</v>
      </c>
      <c r="L615" s="8">
        <v>10234</v>
      </c>
      <c r="M615">
        <f>Table1[[#This Row],[actual_price]]*Table1[[#This Row],[rating_count]]</f>
        <v>5106766</v>
      </c>
      <c r="N615" t="s">
        <v>8380</v>
      </c>
      <c r="O615" t="str">
        <f t="shared" si="48"/>
        <v>AGY5EGSNGK2VAYOXWLKHP5GX44YA</v>
      </c>
      <c r="P615" t="s">
        <v>8381</v>
      </c>
      <c r="Q615" t="str">
        <f t="shared" si="49"/>
        <v>R1SRW5MRZ2F6VG</v>
      </c>
      <c r="R615" t="s">
        <v>8382</v>
      </c>
      <c r="S615" t="s">
        <v>8383</v>
      </c>
      <c r="T615" t="s">
        <v>8384</v>
      </c>
      <c r="U615" t="s">
        <v>8385</v>
      </c>
      <c r="V615">
        <f>IF(Table1[[#This Row],[rating_count]]&lt;=1000,1,0)</f>
        <v>0</v>
      </c>
      <c r="W615">
        <f>Table1[[#This Row],[rating]]*LOG10(Table1[[#This Row],[rating_count]]+1)</f>
        <v>16.040351387994097</v>
      </c>
    </row>
    <row r="616" spans="1:23" x14ac:dyDescent="0.3">
      <c r="A616" t="s">
        <v>3241</v>
      </c>
      <c r="B616" t="s">
        <v>3242</v>
      </c>
      <c r="C616" t="s">
        <v>3124</v>
      </c>
      <c r="D616" t="str">
        <f t="shared" si="45"/>
        <v>Electronics</v>
      </c>
      <c r="E616">
        <v>349</v>
      </c>
      <c r="F616">
        <v>999</v>
      </c>
      <c r="G616" t="str">
        <f t="shared" si="46"/>
        <v>₹0–₹999</v>
      </c>
      <c r="H616" s="5">
        <v>0.64</v>
      </c>
      <c r="I616">
        <v>65</v>
      </c>
      <c r="J616" t="str">
        <f t="shared" si="47"/>
        <v>53-65%</v>
      </c>
      <c r="K616">
        <v>3.8</v>
      </c>
      <c r="L616" s="8">
        <v>16557</v>
      </c>
      <c r="M616">
        <f>Table1[[#This Row],[actual_price]]*Table1[[#This Row],[rating_count]]</f>
        <v>16540443</v>
      </c>
      <c r="N616" t="s">
        <v>3243</v>
      </c>
      <c r="O616" t="str">
        <f t="shared" si="48"/>
        <v>AG2WVO7W7ODQCKIFZ4EEIQSC5Y7A</v>
      </c>
      <c r="P616" t="s">
        <v>3244</v>
      </c>
      <c r="Q616" t="str">
        <f t="shared" si="49"/>
        <v>R2FRXL54AFATWQ</v>
      </c>
      <c r="R616" t="s">
        <v>3245</v>
      </c>
      <c r="S616" t="s">
        <v>3246</v>
      </c>
      <c r="T616" t="s">
        <v>3247</v>
      </c>
      <c r="U616" t="s">
        <v>3248</v>
      </c>
      <c r="V616">
        <f>IF(Table1[[#This Row],[rating_count]]&lt;=1000,1,0)</f>
        <v>0</v>
      </c>
      <c r="W616">
        <f>Table1[[#This Row],[rating]]*LOG10(Table1[[#This Row],[rating_count]]+1)</f>
        <v>16.032229937376179</v>
      </c>
    </row>
    <row r="617" spans="1:23" x14ac:dyDescent="0.3">
      <c r="A617" t="s">
        <v>3251</v>
      </c>
      <c r="B617" t="s">
        <v>3252</v>
      </c>
      <c r="C617" t="s">
        <v>3124</v>
      </c>
      <c r="D617" t="str">
        <f t="shared" si="45"/>
        <v>Electronics</v>
      </c>
      <c r="E617">
        <v>349</v>
      </c>
      <c r="F617">
        <v>999</v>
      </c>
      <c r="G617" t="str">
        <f t="shared" si="46"/>
        <v>₹0–₹999</v>
      </c>
      <c r="H617" s="5">
        <v>0.64</v>
      </c>
      <c r="I617">
        <v>65</v>
      </c>
      <c r="J617" t="str">
        <f t="shared" si="47"/>
        <v>53-65%</v>
      </c>
      <c r="K617">
        <v>3.8</v>
      </c>
      <c r="L617" s="8">
        <v>16557</v>
      </c>
      <c r="M617">
        <f>Table1[[#This Row],[actual_price]]*Table1[[#This Row],[rating_count]]</f>
        <v>16540443</v>
      </c>
      <c r="N617" t="s">
        <v>3243</v>
      </c>
      <c r="O617" t="str">
        <f t="shared" si="48"/>
        <v>AG2WVO7W7ODQCKIFZ4EEIQSC5Y7A</v>
      </c>
      <c r="P617" t="s">
        <v>3244</v>
      </c>
      <c r="Q617" t="str">
        <f t="shared" si="49"/>
        <v>R2FRXL54AFATWQ</v>
      </c>
      <c r="R617" t="s">
        <v>3245</v>
      </c>
      <c r="S617" t="s">
        <v>3246</v>
      </c>
      <c r="T617" t="s">
        <v>3253</v>
      </c>
      <c r="U617" t="s">
        <v>3254</v>
      </c>
      <c r="V617">
        <f>IF(Table1[[#This Row],[rating_count]]&lt;=1000,1,0)</f>
        <v>0</v>
      </c>
      <c r="W617">
        <f>Table1[[#This Row],[rating]]*LOG10(Table1[[#This Row],[rating_count]]+1)</f>
        <v>16.032229937376179</v>
      </c>
    </row>
    <row r="618" spans="1:23" x14ac:dyDescent="0.3">
      <c r="A618" t="s">
        <v>3241</v>
      </c>
      <c r="B618" t="s">
        <v>3242</v>
      </c>
      <c r="C618" t="s">
        <v>3124</v>
      </c>
      <c r="D618" t="str">
        <f t="shared" si="45"/>
        <v>Electronics</v>
      </c>
      <c r="E618">
        <v>349</v>
      </c>
      <c r="F618">
        <v>999</v>
      </c>
      <c r="G618" t="str">
        <f t="shared" si="46"/>
        <v>₹0–₹999</v>
      </c>
      <c r="H618" s="5">
        <v>0.64</v>
      </c>
      <c r="I618">
        <v>65</v>
      </c>
      <c r="J618" t="str">
        <f t="shared" si="47"/>
        <v>53-65%</v>
      </c>
      <c r="K618">
        <v>3.8</v>
      </c>
      <c r="L618" s="8">
        <v>16557</v>
      </c>
      <c r="M618">
        <f>Table1[[#This Row],[actual_price]]*Table1[[#This Row],[rating_count]]</f>
        <v>16540443</v>
      </c>
      <c r="N618" t="s">
        <v>3243</v>
      </c>
      <c r="O618" t="str">
        <f t="shared" si="48"/>
        <v>AG2WVO7W7ODQCKIFZ4EEIQSC5Y7A</v>
      </c>
      <c r="P618" t="s">
        <v>3244</v>
      </c>
      <c r="Q618" t="str">
        <f t="shared" si="49"/>
        <v>R2FRXL54AFATWQ</v>
      </c>
      <c r="R618" t="s">
        <v>3245</v>
      </c>
      <c r="S618" t="s">
        <v>3246</v>
      </c>
      <c r="T618" t="s">
        <v>4921</v>
      </c>
      <c r="U618" t="s">
        <v>4922</v>
      </c>
      <c r="V618">
        <f>IF(Table1[[#This Row],[rating_count]]&lt;=1000,1,0)</f>
        <v>0</v>
      </c>
      <c r="W618">
        <f>Table1[[#This Row],[rating]]*LOG10(Table1[[#This Row],[rating_count]]+1)</f>
        <v>16.032229937376179</v>
      </c>
    </row>
    <row r="619" spans="1:23" x14ac:dyDescent="0.3">
      <c r="A619" t="s">
        <v>357</v>
      </c>
      <c r="B619" t="s">
        <v>358</v>
      </c>
      <c r="C619" t="s">
        <v>79</v>
      </c>
      <c r="D619" t="str">
        <f t="shared" si="45"/>
        <v>Computers&amp;Accessories</v>
      </c>
      <c r="E619">
        <v>507</v>
      </c>
      <c r="F619">
        <v>1208</v>
      </c>
      <c r="G619" t="str">
        <f t="shared" si="46"/>
        <v>₹1,000–₹4,999</v>
      </c>
      <c r="H619" s="5">
        <v>0.64</v>
      </c>
      <c r="I619">
        <v>57.999999999999993</v>
      </c>
      <c r="J619" t="str">
        <f t="shared" si="47"/>
        <v>53-65%</v>
      </c>
      <c r="K619">
        <v>4.0999999999999996</v>
      </c>
      <c r="L619" s="8">
        <v>8131</v>
      </c>
      <c r="M619">
        <f>Table1[[#This Row],[actual_price]]*Table1[[#This Row],[rating_count]]</f>
        <v>9822248</v>
      </c>
      <c r="N619" t="s">
        <v>359</v>
      </c>
      <c r="O619" t="str">
        <f t="shared" si="48"/>
        <v>AGA2PZGWMQIRA46VYOTICFE7KCBA</v>
      </c>
      <c r="P619" t="s">
        <v>360</v>
      </c>
      <c r="Q619" t="str">
        <f t="shared" si="49"/>
        <v>R2EJIN3N3L3XKI</v>
      </c>
      <c r="R619" t="s">
        <v>361</v>
      </c>
      <c r="S619" t="s">
        <v>362</v>
      </c>
      <c r="T619" t="s">
        <v>363</v>
      </c>
      <c r="U619" t="s">
        <v>364</v>
      </c>
      <c r="V619">
        <f>IF(Table1[[#This Row],[rating_count]]&lt;=1000,1,0)</f>
        <v>0</v>
      </c>
      <c r="W619">
        <f>Table1[[#This Row],[rating]]*LOG10(Table1[[#This Row],[rating_count]]+1)</f>
        <v>16.031809216860601</v>
      </c>
    </row>
    <row r="620" spans="1:23" x14ac:dyDescent="0.3">
      <c r="A620" t="s">
        <v>357</v>
      </c>
      <c r="B620" t="s">
        <v>358</v>
      </c>
      <c r="C620" t="s">
        <v>79</v>
      </c>
      <c r="D620" t="str">
        <f t="shared" si="45"/>
        <v>Computers&amp;Accessories</v>
      </c>
      <c r="E620">
        <v>507</v>
      </c>
      <c r="F620">
        <v>1208</v>
      </c>
      <c r="G620" t="str">
        <f t="shared" si="46"/>
        <v>₹1,000–₹4,999</v>
      </c>
      <c r="H620" s="5">
        <v>0.64</v>
      </c>
      <c r="I620">
        <v>57.999999999999993</v>
      </c>
      <c r="J620" t="str">
        <f t="shared" si="47"/>
        <v>53-65%</v>
      </c>
      <c r="K620">
        <v>4.0999999999999996</v>
      </c>
      <c r="L620" s="8">
        <v>8131</v>
      </c>
      <c r="M620">
        <f>Table1[[#This Row],[actual_price]]*Table1[[#This Row],[rating_count]]</f>
        <v>9822248</v>
      </c>
      <c r="N620" t="s">
        <v>359</v>
      </c>
      <c r="O620" t="str">
        <f t="shared" si="48"/>
        <v>AGA2PZGWMQIRA46VYOTICFE7KCBA</v>
      </c>
      <c r="P620" t="s">
        <v>360</v>
      </c>
      <c r="Q620" t="str">
        <f t="shared" si="49"/>
        <v>R2EJIN3N3L3XKI</v>
      </c>
      <c r="R620" t="s">
        <v>361</v>
      </c>
      <c r="S620" t="s">
        <v>362</v>
      </c>
      <c r="T620" t="s">
        <v>5971</v>
      </c>
      <c r="U620" t="s">
        <v>5972</v>
      </c>
      <c r="V620">
        <f>IF(Table1[[#This Row],[rating_count]]&lt;=1000,1,0)</f>
        <v>0</v>
      </c>
      <c r="W620">
        <f>Table1[[#This Row],[rating]]*LOG10(Table1[[#This Row],[rating_count]]+1)</f>
        <v>16.031809216860601</v>
      </c>
    </row>
    <row r="621" spans="1:23" x14ac:dyDescent="0.3">
      <c r="A621" t="s">
        <v>8427</v>
      </c>
      <c r="B621" t="s">
        <v>8428</v>
      </c>
      <c r="C621" t="s">
        <v>8429</v>
      </c>
      <c r="D621" t="str">
        <f t="shared" si="45"/>
        <v>Home&amp;Kitchen</v>
      </c>
      <c r="E621">
        <v>3657.66</v>
      </c>
      <c r="F621">
        <v>5156</v>
      </c>
      <c r="G621" t="str">
        <f t="shared" si="46"/>
        <v>₹5,000–₹9,999</v>
      </c>
      <c r="H621" s="5">
        <v>0.64</v>
      </c>
      <c r="I621">
        <v>28.999999999999996</v>
      </c>
      <c r="J621" t="str">
        <f t="shared" si="47"/>
        <v>27-39%</v>
      </c>
      <c r="K621">
        <v>3.9</v>
      </c>
      <c r="L621" s="8">
        <v>12837</v>
      </c>
      <c r="M621">
        <f>Table1[[#This Row],[actual_price]]*Table1[[#This Row],[rating_count]]</f>
        <v>66187572</v>
      </c>
      <c r="N621" t="s">
        <v>8430</v>
      </c>
      <c r="O621" t="str">
        <f t="shared" si="48"/>
        <v>AHS7IMVVE56BINTOOQEC3ZDFCCRA</v>
      </c>
      <c r="P621" t="s">
        <v>8431</v>
      </c>
      <c r="Q621" t="str">
        <f t="shared" si="49"/>
        <v>R1TKOA0N93W0AF</v>
      </c>
      <c r="R621" t="s">
        <v>8432</v>
      </c>
      <c r="S621" t="s">
        <v>8433</v>
      </c>
      <c r="T621" t="s">
        <v>8434</v>
      </c>
      <c r="U621" t="s">
        <v>8435</v>
      </c>
      <c r="V621">
        <f>IF(Table1[[#This Row],[rating_count]]&lt;=1000,1,0)</f>
        <v>0</v>
      </c>
      <c r="W621">
        <f>Table1[[#This Row],[rating]]*LOG10(Table1[[#This Row],[rating_count]]+1)</f>
        <v>16.023139748258213</v>
      </c>
    </row>
    <row r="622" spans="1:23" x14ac:dyDescent="0.3">
      <c r="A622" t="s">
        <v>7178</v>
      </c>
      <c r="B622" t="s">
        <v>7179</v>
      </c>
      <c r="C622" t="s">
        <v>6926</v>
      </c>
      <c r="D622" t="str">
        <f t="shared" si="45"/>
        <v>Home&amp;Kitchen</v>
      </c>
      <c r="E622">
        <v>699</v>
      </c>
      <c r="F622">
        <v>1595</v>
      </c>
      <c r="G622" t="str">
        <f t="shared" si="46"/>
        <v>₹1,000–₹4,999</v>
      </c>
      <c r="H622" s="5">
        <v>0.64</v>
      </c>
      <c r="I622">
        <v>56.000000000000007</v>
      </c>
      <c r="J622" t="str">
        <f t="shared" si="47"/>
        <v>53-65%</v>
      </c>
      <c r="K622">
        <v>4.0999999999999996</v>
      </c>
      <c r="L622" s="8">
        <v>8090</v>
      </c>
      <c r="M622">
        <f>Table1[[#This Row],[actual_price]]*Table1[[#This Row],[rating_count]]</f>
        <v>12903550</v>
      </c>
      <c r="N622" t="s">
        <v>7180</v>
      </c>
      <c r="O622" t="str">
        <f t="shared" si="48"/>
        <v>AFBFA6KBCRGWVDW4KGK4IGLOZOMQ</v>
      </c>
      <c r="P622" t="s">
        <v>7181</v>
      </c>
      <c r="Q622" t="str">
        <f t="shared" si="49"/>
        <v>R2KXEQMYGQGIP3</v>
      </c>
      <c r="R622" t="s">
        <v>7182</v>
      </c>
      <c r="S622" t="s">
        <v>7183</v>
      </c>
      <c r="T622" t="s">
        <v>7184</v>
      </c>
      <c r="U622" t="s">
        <v>7185</v>
      </c>
      <c r="V622">
        <f>IF(Table1[[#This Row],[rating_count]]&lt;=1000,1,0)</f>
        <v>0</v>
      </c>
      <c r="W622">
        <f>Table1[[#This Row],[rating]]*LOG10(Table1[[#This Row],[rating_count]]+1)</f>
        <v>16.022809024807469</v>
      </c>
    </row>
    <row r="623" spans="1:23" x14ac:dyDescent="0.3">
      <c r="A623" t="s">
        <v>7112</v>
      </c>
      <c r="B623" t="s">
        <v>7113</v>
      </c>
      <c r="C623" t="s">
        <v>7114</v>
      </c>
      <c r="D623" t="str">
        <f t="shared" si="45"/>
        <v>Home&amp;Kitchen</v>
      </c>
      <c r="E623">
        <v>5499</v>
      </c>
      <c r="F623">
        <v>13150</v>
      </c>
      <c r="G623" t="str">
        <f t="shared" si="46"/>
        <v>₹10,000–₹19,999</v>
      </c>
      <c r="H623" s="5">
        <v>0.64</v>
      </c>
      <c r="I623">
        <v>57.999999999999993</v>
      </c>
      <c r="J623" t="str">
        <f t="shared" si="47"/>
        <v>53-65%</v>
      </c>
      <c r="K623">
        <v>4.2</v>
      </c>
      <c r="L623" s="8">
        <v>6398</v>
      </c>
      <c r="M623">
        <f>Table1[[#This Row],[actual_price]]*Table1[[#This Row],[rating_count]]</f>
        <v>84133700</v>
      </c>
      <c r="N623" t="s">
        <v>7115</v>
      </c>
      <c r="O623" t="str">
        <f t="shared" si="48"/>
        <v>AF4RZTGOIDIWKKEFQWE3PIURRV2Q</v>
      </c>
      <c r="P623" t="s">
        <v>7116</v>
      </c>
      <c r="Q623" t="str">
        <f t="shared" si="49"/>
        <v>R3F6A5JNIS8BKN</v>
      </c>
      <c r="R623" t="s">
        <v>7117</v>
      </c>
      <c r="S623" t="s">
        <v>7118</v>
      </c>
      <c r="T623" t="s">
        <v>7119</v>
      </c>
      <c r="U623" t="s">
        <v>7120</v>
      </c>
      <c r="V623">
        <f>IF(Table1[[#This Row],[rating_count]]&lt;=1000,1,0)</f>
        <v>0</v>
      </c>
      <c r="W623">
        <f>Table1[[#This Row],[rating]]*LOG10(Table1[[#This Row],[rating_count]]+1)</f>
        <v>15.985670862710185</v>
      </c>
    </row>
    <row r="624" spans="1:23" x14ac:dyDescent="0.3">
      <c r="A624" t="s">
        <v>4692</v>
      </c>
      <c r="B624" t="s">
        <v>4693</v>
      </c>
      <c r="C624" t="s">
        <v>2464</v>
      </c>
      <c r="D624" t="str">
        <f t="shared" si="45"/>
        <v>Electronics</v>
      </c>
      <c r="E624">
        <v>1299</v>
      </c>
      <c r="F624">
        <v>3499</v>
      </c>
      <c r="G624" t="str">
        <f t="shared" si="46"/>
        <v>₹1,000–₹4,999</v>
      </c>
      <c r="H624" s="5">
        <v>0.64</v>
      </c>
      <c r="I624">
        <v>63</v>
      </c>
      <c r="J624" t="str">
        <f t="shared" si="47"/>
        <v>53-65%</v>
      </c>
      <c r="K624">
        <v>3.9</v>
      </c>
      <c r="L624" s="8">
        <v>12452</v>
      </c>
      <c r="M624">
        <f>Table1[[#This Row],[actual_price]]*Table1[[#This Row],[rating_count]]</f>
        <v>43569548</v>
      </c>
      <c r="N624" t="s">
        <v>4694</v>
      </c>
      <c r="O624" t="str">
        <f t="shared" si="48"/>
        <v>AHLPMR4VVPOQ2YOHBFOZ55D7OUVQ</v>
      </c>
      <c r="P624" t="s">
        <v>4695</v>
      </c>
      <c r="Q624" t="str">
        <f t="shared" si="49"/>
        <v>R2XES5SVJG8YP1</v>
      </c>
      <c r="R624" t="s">
        <v>4696</v>
      </c>
      <c r="S624" t="s">
        <v>10553</v>
      </c>
      <c r="T624" t="s">
        <v>4697</v>
      </c>
      <c r="U624" t="s">
        <v>4698</v>
      </c>
      <c r="V624">
        <f>IF(Table1[[#This Row],[rating_count]]&lt;=1000,1,0)</f>
        <v>0</v>
      </c>
      <c r="W624">
        <f>Table1[[#This Row],[rating]]*LOG10(Table1[[#This Row],[rating_count]]+1)</f>
        <v>15.971568553582909</v>
      </c>
    </row>
    <row r="625" spans="1:23" x14ac:dyDescent="0.3">
      <c r="A625" t="s">
        <v>9253</v>
      </c>
      <c r="B625" t="s">
        <v>9254</v>
      </c>
      <c r="C625" t="s">
        <v>7815</v>
      </c>
      <c r="D625" t="str">
        <f t="shared" si="45"/>
        <v>Home&amp;Kitchen</v>
      </c>
      <c r="E625">
        <v>649</v>
      </c>
      <c r="F625">
        <v>670</v>
      </c>
      <c r="G625" t="str">
        <f t="shared" si="46"/>
        <v>₹0–₹999</v>
      </c>
      <c r="H625" s="5">
        <v>0.64</v>
      </c>
      <c r="I625">
        <v>3</v>
      </c>
      <c r="J625" t="str">
        <f t="shared" si="47"/>
        <v>0-13%</v>
      </c>
      <c r="K625">
        <v>4.0999999999999996</v>
      </c>
      <c r="L625" s="8">
        <v>7786</v>
      </c>
      <c r="M625">
        <f>Table1[[#This Row],[actual_price]]*Table1[[#This Row],[rating_count]]</f>
        <v>5216620</v>
      </c>
      <c r="N625" t="s">
        <v>9255</v>
      </c>
      <c r="O625" t="str">
        <f t="shared" si="48"/>
        <v>AH6L4HL7SHZ5FT3XJRTBG4VRQDDQ</v>
      </c>
      <c r="P625" t="s">
        <v>9256</v>
      </c>
      <c r="Q625" t="str">
        <f t="shared" si="49"/>
        <v>R3K3LMO7VBZ15E</v>
      </c>
      <c r="R625" t="s">
        <v>9257</v>
      </c>
      <c r="S625" t="s">
        <v>9258</v>
      </c>
      <c r="T625" t="s">
        <v>9259</v>
      </c>
      <c r="U625" t="s">
        <v>9260</v>
      </c>
      <c r="V625">
        <f>IF(Table1[[#This Row],[rating_count]]&lt;=1000,1,0)</f>
        <v>0</v>
      </c>
      <c r="W625">
        <f>Table1[[#This Row],[rating]]*LOG10(Table1[[#This Row],[rating_count]]+1)</f>
        <v>15.954617716254205</v>
      </c>
    </row>
    <row r="626" spans="1:23" x14ac:dyDescent="0.3">
      <c r="A626" t="s">
        <v>6065</v>
      </c>
      <c r="B626" t="s">
        <v>6066</v>
      </c>
      <c r="C626" t="s">
        <v>3124</v>
      </c>
      <c r="D626" t="str">
        <f t="shared" si="45"/>
        <v>Electronics</v>
      </c>
      <c r="E626">
        <v>2025</v>
      </c>
      <c r="F626">
        <v>5999</v>
      </c>
      <c r="G626" t="str">
        <f t="shared" si="46"/>
        <v>₹5,000–₹9,999</v>
      </c>
      <c r="H626" s="5">
        <v>0.64</v>
      </c>
      <c r="I626">
        <v>66</v>
      </c>
      <c r="J626" t="str">
        <f t="shared" si="47"/>
        <v>66-78%</v>
      </c>
      <c r="K626">
        <v>4.2</v>
      </c>
      <c r="L626" s="8">
        <v>6233</v>
      </c>
      <c r="M626">
        <f>Table1[[#This Row],[actual_price]]*Table1[[#This Row],[rating_count]]</f>
        <v>37391767</v>
      </c>
      <c r="N626" t="s">
        <v>6067</v>
      </c>
      <c r="O626" t="str">
        <f t="shared" si="48"/>
        <v>AE5B5BRM3KRUUMGH2DOGYGFHAEAA</v>
      </c>
      <c r="P626" t="s">
        <v>6068</v>
      </c>
      <c r="Q626" t="str">
        <f t="shared" si="49"/>
        <v>R35P4RV0EBJYMG</v>
      </c>
      <c r="R626" t="s">
        <v>6069</v>
      </c>
      <c r="S626" t="s">
        <v>6070</v>
      </c>
      <c r="T626" t="s">
        <v>6071</v>
      </c>
      <c r="U626" t="s">
        <v>6072</v>
      </c>
      <c r="V626">
        <f>IF(Table1[[#This Row],[rating_count]]&lt;=1000,1,0)</f>
        <v>0</v>
      </c>
      <c r="W626">
        <f>Table1[[#This Row],[rating]]*LOG10(Table1[[#This Row],[rating_count]]+1)</f>
        <v>15.93802055135145</v>
      </c>
    </row>
    <row r="627" spans="1:23" x14ac:dyDescent="0.3">
      <c r="A627" t="s">
        <v>7019</v>
      </c>
      <c r="B627" t="s">
        <v>7020</v>
      </c>
      <c r="C627" t="s">
        <v>6926</v>
      </c>
      <c r="D627" t="str">
        <f t="shared" si="45"/>
        <v>Home&amp;Kitchen</v>
      </c>
      <c r="E627">
        <v>1043</v>
      </c>
      <c r="F627">
        <v>1345</v>
      </c>
      <c r="G627" t="str">
        <f t="shared" si="46"/>
        <v>₹1,000–₹4,999</v>
      </c>
      <c r="H627" s="5">
        <v>0.64</v>
      </c>
      <c r="I627">
        <v>22</v>
      </c>
      <c r="J627" t="str">
        <f t="shared" si="47"/>
        <v>14-26%</v>
      </c>
      <c r="K627">
        <v>3.8</v>
      </c>
      <c r="L627" s="8">
        <v>15592</v>
      </c>
      <c r="M627">
        <f>Table1[[#This Row],[actual_price]]*Table1[[#This Row],[rating_count]]</f>
        <v>20971240</v>
      </c>
      <c r="N627" t="s">
        <v>7021</v>
      </c>
      <c r="O627" t="str">
        <f t="shared" si="48"/>
        <v>AGQPAKYDQNK56M5SRVNDN4XOEDKQ</v>
      </c>
      <c r="P627" t="s">
        <v>7022</v>
      </c>
      <c r="Q627" t="str">
        <f t="shared" si="49"/>
        <v>R2OV4KZZ6XRELD</v>
      </c>
      <c r="R627" t="s">
        <v>7023</v>
      </c>
      <c r="S627" t="s">
        <v>7024</v>
      </c>
      <c r="T627" t="s">
        <v>7025</v>
      </c>
      <c r="U627" t="s">
        <v>7026</v>
      </c>
      <c r="V627">
        <f>IF(Table1[[#This Row],[rating_count]]&lt;=1000,1,0)</f>
        <v>0</v>
      </c>
      <c r="W627">
        <f>Table1[[#This Row],[rating]]*LOG10(Table1[[#This Row],[rating_count]]+1)</f>
        <v>15.933132779782762</v>
      </c>
    </row>
    <row r="628" spans="1:23" x14ac:dyDescent="0.3">
      <c r="A628" t="s">
        <v>5766</v>
      </c>
      <c r="B628" t="s">
        <v>5767</v>
      </c>
      <c r="C628" t="s">
        <v>5768</v>
      </c>
      <c r="D628" t="str">
        <f t="shared" si="45"/>
        <v>Home&amp;Kitchen</v>
      </c>
      <c r="E628">
        <v>99</v>
      </c>
      <c r="F628">
        <v>99</v>
      </c>
      <c r="G628" t="str">
        <f t="shared" si="46"/>
        <v>₹0–₹999</v>
      </c>
      <c r="H628" s="5">
        <v>0.64</v>
      </c>
      <c r="I628">
        <v>0</v>
      </c>
      <c r="J628" t="str">
        <f t="shared" si="47"/>
        <v>0-13%</v>
      </c>
      <c r="K628">
        <v>4.3</v>
      </c>
      <c r="L628" s="8">
        <v>5036</v>
      </c>
      <c r="M628">
        <f>Table1[[#This Row],[actual_price]]*Table1[[#This Row],[rating_count]]</f>
        <v>498564</v>
      </c>
      <c r="N628" t="s">
        <v>5769</v>
      </c>
      <c r="O628" t="str">
        <f t="shared" si="48"/>
        <v>AETT3TJOC4QSORCIDNNMRWXFQBJA</v>
      </c>
      <c r="P628" t="s">
        <v>5770</v>
      </c>
      <c r="Q628" t="str">
        <f t="shared" si="49"/>
        <v>R3V5B4OYIG9WX6</v>
      </c>
      <c r="R628" t="s">
        <v>5771</v>
      </c>
      <c r="S628" t="s">
        <v>5772</v>
      </c>
      <c r="T628" t="s">
        <v>5773</v>
      </c>
      <c r="U628" t="s">
        <v>5774</v>
      </c>
      <c r="V628">
        <f>IF(Table1[[#This Row],[rating_count]]&lt;=1000,1,0)</f>
        <v>0</v>
      </c>
      <c r="W628">
        <f>Table1[[#This Row],[rating]]*LOG10(Table1[[#This Row],[rating_count]]+1)</f>
        <v>15.919339388688158</v>
      </c>
    </row>
    <row r="629" spans="1:23" x14ac:dyDescent="0.3">
      <c r="A629" t="s">
        <v>6617</v>
      </c>
      <c r="B629" t="s">
        <v>6618</v>
      </c>
      <c r="C629" t="s">
        <v>6619</v>
      </c>
      <c r="D629" t="str">
        <f t="shared" si="45"/>
        <v>Computers&amp;Accessories</v>
      </c>
      <c r="E629">
        <v>26999</v>
      </c>
      <c r="F629">
        <v>37999</v>
      </c>
      <c r="G629" t="str">
        <f t="shared" si="46"/>
        <v>₹30,000–₹39,999</v>
      </c>
      <c r="H629" s="5">
        <v>0.64</v>
      </c>
      <c r="I629">
        <v>28.999999999999996</v>
      </c>
      <c r="J629" t="str">
        <f t="shared" si="47"/>
        <v>27-39%</v>
      </c>
      <c r="K629">
        <v>4.5999999999999996</v>
      </c>
      <c r="L629" s="8">
        <v>2886</v>
      </c>
      <c r="M629">
        <f>Table1[[#This Row],[actual_price]]*Table1[[#This Row],[rating_count]]</f>
        <v>109665114</v>
      </c>
      <c r="N629" t="s">
        <v>6620</v>
      </c>
      <c r="O629" t="str">
        <f t="shared" si="48"/>
        <v>AGIQYUS55MG4UWXTEF4PRMPZWPQA</v>
      </c>
      <c r="P629" t="s">
        <v>6621</v>
      </c>
      <c r="Q629" t="str">
        <f t="shared" si="49"/>
        <v>R2BT60BZIDC986</v>
      </c>
      <c r="R629" t="s">
        <v>6622</v>
      </c>
      <c r="S629" t="s">
        <v>6623</v>
      </c>
      <c r="T629" t="s">
        <v>6624</v>
      </c>
      <c r="U629" t="s">
        <v>6625</v>
      </c>
      <c r="V629">
        <f>IF(Table1[[#This Row],[rating_count]]&lt;=1000,1,0)</f>
        <v>0</v>
      </c>
      <c r="W629">
        <f>Table1[[#This Row],[rating]]*LOG10(Table1[[#This Row],[rating_count]]+1)</f>
        <v>15.918055205851314</v>
      </c>
    </row>
    <row r="630" spans="1:23" x14ac:dyDescent="0.3">
      <c r="A630" t="s">
        <v>8905</v>
      </c>
      <c r="B630" t="s">
        <v>8906</v>
      </c>
      <c r="C630" t="s">
        <v>7054</v>
      </c>
      <c r="D630" t="str">
        <f t="shared" si="45"/>
        <v>Home&amp;Kitchen</v>
      </c>
      <c r="E630">
        <v>850</v>
      </c>
      <c r="F630">
        <v>1000</v>
      </c>
      <c r="G630" t="str">
        <f t="shared" si="46"/>
        <v>₹1,000–₹4,999</v>
      </c>
      <c r="H630" s="5">
        <v>0.64</v>
      </c>
      <c r="I630">
        <v>15</v>
      </c>
      <c r="J630" t="str">
        <f t="shared" si="47"/>
        <v>14-26%</v>
      </c>
      <c r="K630">
        <v>4.0999999999999996</v>
      </c>
      <c r="L630" s="8">
        <v>7619</v>
      </c>
      <c r="M630">
        <f>Table1[[#This Row],[actual_price]]*Table1[[#This Row],[rating_count]]</f>
        <v>7619000</v>
      </c>
      <c r="N630" t="s">
        <v>8907</v>
      </c>
      <c r="O630" t="str">
        <f t="shared" si="48"/>
        <v>AHTJVOG52ZROVUFB64P2TTWIUCYQ</v>
      </c>
      <c r="P630" t="s">
        <v>8908</v>
      </c>
      <c r="Q630" t="str">
        <f t="shared" si="49"/>
        <v>R1YXTYLLFSDN6F</v>
      </c>
      <c r="R630" t="s">
        <v>8909</v>
      </c>
      <c r="S630" t="s">
        <v>8910</v>
      </c>
      <c r="T630" t="s">
        <v>8911</v>
      </c>
      <c r="U630" t="s">
        <v>8912</v>
      </c>
      <c r="V630">
        <f>IF(Table1[[#This Row],[rating_count]]&lt;=1000,1,0)</f>
        <v>0</v>
      </c>
      <c r="W630">
        <f>Table1[[#This Row],[rating]]*LOG10(Table1[[#This Row],[rating_count]]+1)</f>
        <v>15.916015382492361</v>
      </c>
    </row>
    <row r="631" spans="1:23" x14ac:dyDescent="0.3">
      <c r="A631" t="s">
        <v>1039</v>
      </c>
      <c r="B631" t="s">
        <v>1040</v>
      </c>
      <c r="C631" t="s">
        <v>137</v>
      </c>
      <c r="D631" t="str">
        <f t="shared" si="45"/>
        <v>Electronics</v>
      </c>
      <c r="E631">
        <v>9999</v>
      </c>
      <c r="F631">
        <v>12999</v>
      </c>
      <c r="G631" t="str">
        <f t="shared" si="46"/>
        <v>₹10,000–₹19,999</v>
      </c>
      <c r="H631" s="5">
        <v>0.64</v>
      </c>
      <c r="I631">
        <v>23</v>
      </c>
      <c r="J631" t="str">
        <f t="shared" si="47"/>
        <v>14-26%</v>
      </c>
      <c r="K631">
        <v>4.2</v>
      </c>
      <c r="L631" s="8">
        <v>6088</v>
      </c>
      <c r="M631">
        <f>Table1[[#This Row],[actual_price]]*Table1[[#This Row],[rating_count]]</f>
        <v>79137912</v>
      </c>
      <c r="N631" t="s">
        <v>1041</v>
      </c>
      <c r="O631" t="str">
        <f t="shared" si="48"/>
        <v>AHXA44TFJADWFEA3DHLJWVUKZVDQ</v>
      </c>
      <c r="P631" t="s">
        <v>1042</v>
      </c>
      <c r="Q631" t="str">
        <f t="shared" si="49"/>
        <v>R51BP5RJHSCM8</v>
      </c>
      <c r="R631" t="s">
        <v>1043</v>
      </c>
      <c r="S631" t="s">
        <v>1044</v>
      </c>
      <c r="T631" t="s">
        <v>1045</v>
      </c>
      <c r="U631" t="s">
        <v>1046</v>
      </c>
      <c r="V631">
        <f>IF(Table1[[#This Row],[rating_count]]&lt;=1000,1,0)</f>
        <v>0</v>
      </c>
      <c r="W631">
        <f>Table1[[#This Row],[rating]]*LOG10(Table1[[#This Row],[rating_count]]+1)</f>
        <v>15.895093091028995</v>
      </c>
    </row>
    <row r="632" spans="1:23" x14ac:dyDescent="0.3">
      <c r="A632" t="s">
        <v>188</v>
      </c>
      <c r="B632" t="s">
        <v>189</v>
      </c>
      <c r="C632" t="s">
        <v>15</v>
      </c>
      <c r="D632" t="str">
        <f t="shared" si="45"/>
        <v>Computers&amp;Accessories</v>
      </c>
      <c r="E632">
        <v>59</v>
      </c>
      <c r="F632">
        <v>199</v>
      </c>
      <c r="G632" t="str">
        <f t="shared" si="46"/>
        <v>₹0–₹999</v>
      </c>
      <c r="H632" s="5">
        <v>0.64</v>
      </c>
      <c r="I632">
        <v>70</v>
      </c>
      <c r="J632" t="str">
        <f t="shared" si="47"/>
        <v>66-78%</v>
      </c>
      <c r="K632">
        <v>4</v>
      </c>
      <c r="L632" s="8">
        <v>9378</v>
      </c>
      <c r="M632">
        <f>Table1[[#This Row],[actual_price]]*Table1[[#This Row],[rating_count]]</f>
        <v>1866222</v>
      </c>
      <c r="N632" t="s">
        <v>190</v>
      </c>
      <c r="O632" t="str">
        <f t="shared" si="48"/>
        <v>AHIKJUDTVJ4T6DV6IUGFYZ5LXMPA</v>
      </c>
      <c r="P632" t="s">
        <v>191</v>
      </c>
      <c r="Q632" t="str">
        <f t="shared" si="49"/>
        <v>R3F4T5TRYPTMIG</v>
      </c>
      <c r="R632" t="s">
        <v>192</v>
      </c>
      <c r="S632" t="s">
        <v>193</v>
      </c>
      <c r="T632" t="s">
        <v>194</v>
      </c>
      <c r="U632" t="s">
        <v>195</v>
      </c>
      <c r="V632">
        <f>IF(Table1[[#This Row],[rating_count]]&lt;=1000,1,0)</f>
        <v>0</v>
      </c>
      <c r="W632">
        <f>Table1[[#This Row],[rating]]*LOG10(Table1[[#This Row],[rating_count]]+1)</f>
        <v>15.888626143437975</v>
      </c>
    </row>
    <row r="633" spans="1:23" x14ac:dyDescent="0.3">
      <c r="A633" t="s">
        <v>345</v>
      </c>
      <c r="B633" t="s">
        <v>346</v>
      </c>
      <c r="C633" t="s">
        <v>15</v>
      </c>
      <c r="D633" t="str">
        <f t="shared" si="45"/>
        <v>Computers&amp;Accessories</v>
      </c>
      <c r="E633">
        <v>59</v>
      </c>
      <c r="F633">
        <v>199</v>
      </c>
      <c r="G633" t="str">
        <f t="shared" si="46"/>
        <v>₹0–₹999</v>
      </c>
      <c r="H633" s="5">
        <v>0.64</v>
      </c>
      <c r="I633">
        <v>70</v>
      </c>
      <c r="J633" t="str">
        <f t="shared" si="47"/>
        <v>66-78%</v>
      </c>
      <c r="K633">
        <v>4</v>
      </c>
      <c r="L633" s="8">
        <v>9378</v>
      </c>
      <c r="M633">
        <f>Table1[[#This Row],[actual_price]]*Table1[[#This Row],[rating_count]]</f>
        <v>1866222</v>
      </c>
      <c r="N633" t="s">
        <v>190</v>
      </c>
      <c r="O633" t="str">
        <f t="shared" si="48"/>
        <v>AHIKJUDTVJ4T6DV6IUGFYZ5LXMPA</v>
      </c>
      <c r="P633" t="s">
        <v>191</v>
      </c>
      <c r="Q633" t="str">
        <f t="shared" si="49"/>
        <v>R3F4T5TRYPTMIG</v>
      </c>
      <c r="R633" t="s">
        <v>192</v>
      </c>
      <c r="S633" t="s">
        <v>193</v>
      </c>
      <c r="T633" t="s">
        <v>347</v>
      </c>
      <c r="U633" t="s">
        <v>348</v>
      </c>
      <c r="V633">
        <f>IF(Table1[[#This Row],[rating_count]]&lt;=1000,1,0)</f>
        <v>0</v>
      </c>
      <c r="W633">
        <f>Table1[[#This Row],[rating]]*LOG10(Table1[[#This Row],[rating_count]]+1)</f>
        <v>15.888626143437975</v>
      </c>
    </row>
    <row r="634" spans="1:23" x14ac:dyDescent="0.3">
      <c r="A634" t="s">
        <v>611</v>
      </c>
      <c r="B634" t="s">
        <v>612</v>
      </c>
      <c r="C634" t="s">
        <v>15</v>
      </c>
      <c r="D634" t="str">
        <f t="shared" si="45"/>
        <v>Computers&amp;Accessories</v>
      </c>
      <c r="E634">
        <v>139</v>
      </c>
      <c r="F634">
        <v>249</v>
      </c>
      <c r="G634" t="str">
        <f t="shared" si="46"/>
        <v>₹0–₹999</v>
      </c>
      <c r="H634" s="5">
        <v>0.64</v>
      </c>
      <c r="I634">
        <v>44</v>
      </c>
      <c r="J634" t="str">
        <f t="shared" si="47"/>
        <v>40-52%</v>
      </c>
      <c r="K634">
        <v>4</v>
      </c>
      <c r="L634" s="8">
        <v>9378</v>
      </c>
      <c r="M634">
        <f>Table1[[#This Row],[actual_price]]*Table1[[#This Row],[rating_count]]</f>
        <v>2335122</v>
      </c>
      <c r="N634" t="s">
        <v>190</v>
      </c>
      <c r="O634" t="str">
        <f t="shared" si="48"/>
        <v>AHIKJUDTVJ4T6DV6IUGFYZ5LXMPA</v>
      </c>
      <c r="P634" t="s">
        <v>191</v>
      </c>
      <c r="Q634" t="str">
        <f t="shared" si="49"/>
        <v>R3F4T5TRYPTMIG</v>
      </c>
      <c r="R634" t="s">
        <v>192</v>
      </c>
      <c r="S634" t="s">
        <v>613</v>
      </c>
      <c r="T634" t="s">
        <v>614</v>
      </c>
      <c r="U634" t="s">
        <v>615</v>
      </c>
      <c r="V634">
        <f>IF(Table1[[#This Row],[rating_count]]&lt;=1000,1,0)</f>
        <v>0</v>
      </c>
      <c r="W634">
        <f>Table1[[#This Row],[rating]]*LOG10(Table1[[#This Row],[rating_count]]+1)</f>
        <v>15.888626143437975</v>
      </c>
    </row>
    <row r="635" spans="1:23" x14ac:dyDescent="0.3">
      <c r="A635" t="s">
        <v>1263</v>
      </c>
      <c r="B635" t="s">
        <v>1264</v>
      </c>
      <c r="C635" t="s">
        <v>15</v>
      </c>
      <c r="D635" t="str">
        <f t="shared" si="45"/>
        <v>Computers&amp;Accessories</v>
      </c>
      <c r="E635">
        <v>88</v>
      </c>
      <c r="F635">
        <v>299</v>
      </c>
      <c r="G635" t="str">
        <f t="shared" si="46"/>
        <v>₹0–₹999</v>
      </c>
      <c r="H635" s="5">
        <v>0.64</v>
      </c>
      <c r="I635">
        <v>71</v>
      </c>
      <c r="J635" t="str">
        <f t="shared" si="47"/>
        <v>66-78%</v>
      </c>
      <c r="K635">
        <v>4</v>
      </c>
      <c r="L635" s="8">
        <v>9378</v>
      </c>
      <c r="M635">
        <f>Table1[[#This Row],[actual_price]]*Table1[[#This Row],[rating_count]]</f>
        <v>2804022</v>
      </c>
      <c r="N635" t="s">
        <v>190</v>
      </c>
      <c r="O635" t="str">
        <f t="shared" si="48"/>
        <v>AHIKJUDTVJ4T6DV6IUGFYZ5LXMPA</v>
      </c>
      <c r="P635" t="s">
        <v>191</v>
      </c>
      <c r="Q635" t="str">
        <f t="shared" si="49"/>
        <v>R3F4T5TRYPTMIG</v>
      </c>
      <c r="R635" t="s">
        <v>192</v>
      </c>
      <c r="S635" t="s">
        <v>1265</v>
      </c>
      <c r="T635" t="s">
        <v>1266</v>
      </c>
      <c r="U635" t="s">
        <v>1267</v>
      </c>
      <c r="V635">
        <f>IF(Table1[[#This Row],[rating_count]]&lt;=1000,1,0)</f>
        <v>0</v>
      </c>
      <c r="W635">
        <f>Table1[[#This Row],[rating]]*LOG10(Table1[[#This Row],[rating_count]]+1)</f>
        <v>15.888626143437975</v>
      </c>
    </row>
    <row r="636" spans="1:23" x14ac:dyDescent="0.3">
      <c r="A636" t="s">
        <v>1272</v>
      </c>
      <c r="B636" t="s">
        <v>1273</v>
      </c>
      <c r="C636" t="s">
        <v>15</v>
      </c>
      <c r="D636" t="str">
        <f t="shared" si="45"/>
        <v>Computers&amp;Accessories</v>
      </c>
      <c r="E636">
        <v>57.89</v>
      </c>
      <c r="F636">
        <v>199</v>
      </c>
      <c r="G636" t="str">
        <f t="shared" si="46"/>
        <v>₹0–₹999</v>
      </c>
      <c r="H636" s="5">
        <v>0.64</v>
      </c>
      <c r="I636">
        <v>71</v>
      </c>
      <c r="J636" t="str">
        <f t="shared" si="47"/>
        <v>66-78%</v>
      </c>
      <c r="K636">
        <v>4</v>
      </c>
      <c r="L636" s="8">
        <v>9378</v>
      </c>
      <c r="M636">
        <f>Table1[[#This Row],[actual_price]]*Table1[[#This Row],[rating_count]]</f>
        <v>1866222</v>
      </c>
      <c r="N636" t="s">
        <v>190</v>
      </c>
      <c r="O636" t="str">
        <f t="shared" si="48"/>
        <v>AHIKJUDTVJ4T6DV6IUGFYZ5LXMPA</v>
      </c>
      <c r="P636" t="s">
        <v>191</v>
      </c>
      <c r="Q636" t="str">
        <f t="shared" si="49"/>
        <v>R3F4T5TRYPTMIG</v>
      </c>
      <c r="R636" t="s">
        <v>192</v>
      </c>
      <c r="S636" t="s">
        <v>193</v>
      </c>
      <c r="T636" t="s">
        <v>1274</v>
      </c>
      <c r="U636" t="s">
        <v>1275</v>
      </c>
      <c r="V636">
        <f>IF(Table1[[#This Row],[rating_count]]&lt;=1000,1,0)</f>
        <v>0</v>
      </c>
      <c r="W636">
        <f>Table1[[#This Row],[rating]]*LOG10(Table1[[#This Row],[rating_count]]+1)</f>
        <v>15.888626143437975</v>
      </c>
    </row>
    <row r="637" spans="1:23" x14ac:dyDescent="0.3">
      <c r="A637" t="s">
        <v>1387</v>
      </c>
      <c r="B637" t="s">
        <v>1388</v>
      </c>
      <c r="C637" t="s">
        <v>15</v>
      </c>
      <c r="D637" t="str">
        <f t="shared" si="45"/>
        <v>Computers&amp;Accessories</v>
      </c>
      <c r="E637">
        <v>129</v>
      </c>
      <c r="F637">
        <v>249</v>
      </c>
      <c r="G637" t="str">
        <f t="shared" si="46"/>
        <v>₹0–₹999</v>
      </c>
      <c r="H637" s="5">
        <v>0.64</v>
      </c>
      <c r="I637">
        <v>48</v>
      </c>
      <c r="J637" t="str">
        <f t="shared" si="47"/>
        <v>40-52%</v>
      </c>
      <c r="K637">
        <v>4</v>
      </c>
      <c r="L637" s="8">
        <v>9378</v>
      </c>
      <c r="M637">
        <f>Table1[[#This Row],[actual_price]]*Table1[[#This Row],[rating_count]]</f>
        <v>2335122</v>
      </c>
      <c r="N637" t="s">
        <v>190</v>
      </c>
      <c r="O637" t="str">
        <f t="shared" si="48"/>
        <v>AHIKJUDTVJ4T6DV6IUGFYZ5LXMPA</v>
      </c>
      <c r="P637" t="s">
        <v>191</v>
      </c>
      <c r="Q637" t="str">
        <f t="shared" si="49"/>
        <v>R3F4T5TRYPTMIG</v>
      </c>
      <c r="R637" t="s">
        <v>192</v>
      </c>
      <c r="S637" t="s">
        <v>193</v>
      </c>
      <c r="T637" t="s">
        <v>1389</v>
      </c>
      <c r="U637" t="s">
        <v>1390</v>
      </c>
      <c r="V637">
        <f>IF(Table1[[#This Row],[rating_count]]&lt;=1000,1,0)</f>
        <v>0</v>
      </c>
      <c r="W637">
        <f>Table1[[#This Row],[rating]]*LOG10(Table1[[#This Row],[rating_count]]+1)</f>
        <v>15.888626143437975</v>
      </c>
    </row>
    <row r="638" spans="1:23" x14ac:dyDescent="0.3">
      <c r="A638" t="s">
        <v>1806</v>
      </c>
      <c r="B638" t="s">
        <v>1807</v>
      </c>
      <c r="C638" t="s">
        <v>15</v>
      </c>
      <c r="D638" t="str">
        <f t="shared" si="45"/>
        <v>Computers&amp;Accessories</v>
      </c>
      <c r="E638">
        <v>182</v>
      </c>
      <c r="F638">
        <v>599</v>
      </c>
      <c r="G638" t="str">
        <f t="shared" si="46"/>
        <v>₹0–₹999</v>
      </c>
      <c r="H638" s="5">
        <v>0.64</v>
      </c>
      <c r="I638">
        <v>70</v>
      </c>
      <c r="J638" t="str">
        <f t="shared" si="47"/>
        <v>66-78%</v>
      </c>
      <c r="K638">
        <v>4</v>
      </c>
      <c r="L638" s="8">
        <v>9378</v>
      </c>
      <c r="M638">
        <f>Table1[[#This Row],[actual_price]]*Table1[[#This Row],[rating_count]]</f>
        <v>5617422</v>
      </c>
      <c r="N638" t="s">
        <v>190</v>
      </c>
      <c r="O638" t="str">
        <f t="shared" si="48"/>
        <v>AHIKJUDTVJ4T6DV6IUGFYZ5LXMPA</v>
      </c>
      <c r="P638" t="s">
        <v>191</v>
      </c>
      <c r="Q638" t="str">
        <f t="shared" si="49"/>
        <v>R3F4T5TRYPTMIG</v>
      </c>
      <c r="R638" t="s">
        <v>192</v>
      </c>
      <c r="S638" t="s">
        <v>1265</v>
      </c>
      <c r="T638" t="s">
        <v>1808</v>
      </c>
      <c r="U638" t="s">
        <v>1809</v>
      </c>
      <c r="V638">
        <f>IF(Table1[[#This Row],[rating_count]]&lt;=1000,1,0)</f>
        <v>0</v>
      </c>
      <c r="W638">
        <f>Table1[[#This Row],[rating]]*LOG10(Table1[[#This Row],[rating_count]]+1)</f>
        <v>15.888626143437975</v>
      </c>
    </row>
    <row r="639" spans="1:23" x14ac:dyDescent="0.3">
      <c r="A639" t="s">
        <v>3096</v>
      </c>
      <c r="B639" t="s">
        <v>3097</v>
      </c>
      <c r="C639" t="s">
        <v>2447</v>
      </c>
      <c r="D639" t="str">
        <f t="shared" si="45"/>
        <v>Electronics</v>
      </c>
      <c r="E639">
        <v>1399</v>
      </c>
      <c r="F639">
        <v>1630</v>
      </c>
      <c r="G639" t="str">
        <f t="shared" si="46"/>
        <v>₹1,000–₹4,999</v>
      </c>
      <c r="H639" s="5">
        <v>0.64</v>
      </c>
      <c r="I639">
        <v>14.000000000000002</v>
      </c>
      <c r="J639" t="str">
        <f t="shared" si="47"/>
        <v>14-26%</v>
      </c>
      <c r="K639">
        <v>4</v>
      </c>
      <c r="L639" s="8">
        <v>9378</v>
      </c>
      <c r="M639">
        <f>Table1[[#This Row],[actual_price]]*Table1[[#This Row],[rating_count]]</f>
        <v>15286140</v>
      </c>
      <c r="N639" t="s">
        <v>3098</v>
      </c>
      <c r="O639" t="str">
        <f t="shared" si="48"/>
        <v>AEN657OFUBBVTAFRFCOOUKFBNQ4Q</v>
      </c>
      <c r="P639" t="s">
        <v>3099</v>
      </c>
      <c r="Q639" t="str">
        <f t="shared" si="49"/>
        <v>R27C4TPKHXYBRU</v>
      </c>
      <c r="R639" t="s">
        <v>3100</v>
      </c>
      <c r="S639" t="s">
        <v>3101</v>
      </c>
      <c r="T639" t="s">
        <v>3102</v>
      </c>
      <c r="U639" t="s">
        <v>3103</v>
      </c>
      <c r="V639">
        <f>IF(Table1[[#This Row],[rating_count]]&lt;=1000,1,0)</f>
        <v>0</v>
      </c>
      <c r="W639">
        <f>Table1[[#This Row],[rating]]*LOG10(Table1[[#This Row],[rating_count]]+1)</f>
        <v>15.888626143437975</v>
      </c>
    </row>
    <row r="640" spans="1:23" x14ac:dyDescent="0.3">
      <c r="A640" t="s">
        <v>3448</v>
      </c>
      <c r="B640" t="s">
        <v>3449</v>
      </c>
      <c r="C640" t="s">
        <v>2447</v>
      </c>
      <c r="D640" t="str">
        <f t="shared" si="45"/>
        <v>Electronics</v>
      </c>
      <c r="E640">
        <v>1399</v>
      </c>
      <c r="F640">
        <v>1630</v>
      </c>
      <c r="G640" t="str">
        <f t="shared" si="46"/>
        <v>₹1,000–₹4,999</v>
      </c>
      <c r="H640" s="5">
        <v>0.64</v>
      </c>
      <c r="I640">
        <v>14.000000000000002</v>
      </c>
      <c r="J640" t="str">
        <f t="shared" si="47"/>
        <v>14-26%</v>
      </c>
      <c r="K640">
        <v>4</v>
      </c>
      <c r="L640" s="8">
        <v>9378</v>
      </c>
      <c r="M640">
        <f>Table1[[#This Row],[actual_price]]*Table1[[#This Row],[rating_count]]</f>
        <v>15286140</v>
      </c>
      <c r="N640" t="s">
        <v>3098</v>
      </c>
      <c r="O640" t="str">
        <f t="shared" si="48"/>
        <v>AEN657OFUBBVTAFRFCOOUKFBNQ4Q</v>
      </c>
      <c r="P640" t="s">
        <v>3099</v>
      </c>
      <c r="Q640" t="str">
        <f t="shared" si="49"/>
        <v>R27C4TPKHXYBRU</v>
      </c>
      <c r="R640" t="s">
        <v>3100</v>
      </c>
      <c r="S640" t="s">
        <v>3101</v>
      </c>
      <c r="T640" t="s">
        <v>3450</v>
      </c>
      <c r="U640" t="s">
        <v>3451</v>
      </c>
      <c r="V640">
        <f>IF(Table1[[#This Row],[rating_count]]&lt;=1000,1,0)</f>
        <v>0</v>
      </c>
      <c r="W640">
        <f>Table1[[#This Row],[rating]]*LOG10(Table1[[#This Row],[rating_count]]+1)</f>
        <v>15.888626143437975</v>
      </c>
    </row>
    <row r="641" spans="1:23" x14ac:dyDescent="0.3">
      <c r="A641" t="s">
        <v>5223</v>
      </c>
      <c r="B641" t="s">
        <v>5224</v>
      </c>
      <c r="C641" t="s">
        <v>2464</v>
      </c>
      <c r="D641" t="str">
        <f t="shared" si="45"/>
        <v>Electronics</v>
      </c>
      <c r="E641">
        <v>1199</v>
      </c>
      <c r="F641">
        <v>7999</v>
      </c>
      <c r="G641" t="str">
        <f t="shared" si="46"/>
        <v>₹5,000–₹9,999</v>
      </c>
      <c r="H641" s="5">
        <v>0.64</v>
      </c>
      <c r="I641">
        <v>85</v>
      </c>
      <c r="J641" t="str">
        <f t="shared" si="47"/>
        <v>79-94%</v>
      </c>
      <c r="K641">
        <v>3.6</v>
      </c>
      <c r="L641" s="8">
        <v>25910</v>
      </c>
      <c r="M641">
        <f>Table1[[#This Row],[actual_price]]*Table1[[#This Row],[rating_count]]</f>
        <v>207254090</v>
      </c>
      <c r="N641" t="s">
        <v>5225</v>
      </c>
      <c r="O641" t="str">
        <f t="shared" si="48"/>
        <v>AF6F5SXN6WZEJUZNPNBN7WYT5HPQ</v>
      </c>
      <c r="P641" t="s">
        <v>5226</v>
      </c>
      <c r="Q641" t="str">
        <f t="shared" si="49"/>
        <v>R3T1GTTWKWWNZZ</v>
      </c>
      <c r="R641" t="s">
        <v>5227</v>
      </c>
      <c r="S641" t="s">
        <v>5228</v>
      </c>
      <c r="T641" t="s">
        <v>5229</v>
      </c>
      <c r="U641" t="s">
        <v>5230</v>
      </c>
      <c r="V641">
        <f>IF(Table1[[#This Row],[rating_count]]&lt;=1000,1,0)</f>
        <v>0</v>
      </c>
      <c r="W641">
        <f>Table1[[#This Row],[rating]]*LOG10(Table1[[#This Row],[rating_count]]+1)</f>
        <v>15.888543027542665</v>
      </c>
    </row>
    <row r="642" spans="1:23" x14ac:dyDescent="0.3">
      <c r="A642" t="s">
        <v>188</v>
      </c>
      <c r="B642" t="s">
        <v>189</v>
      </c>
      <c r="C642" t="s">
        <v>15</v>
      </c>
      <c r="D642" t="str">
        <f t="shared" ref="D642:D705" si="50">IFERROR(LEFT(C642, FIND("|", C642)-1), C642)</f>
        <v>Computers&amp;Accessories</v>
      </c>
      <c r="E642">
        <v>59</v>
      </c>
      <c r="F642">
        <v>199</v>
      </c>
      <c r="G642" t="str">
        <f t="shared" ref="G642:G705" si="51">IF(F642&lt;1000,"₹0–₹999",IF(F642&lt;5000,"₹1,000–₹4,999",IF(F642&lt;10000,"₹5,000–₹9,999",IF(F642&lt;20000,"₹10,000–₹19,999",IF(F642&lt;30000,"₹20,000–₹29,999",IF(F642&lt;40000,"₹30,000–₹39,999","₹40,000 and above"))))))</f>
        <v>₹0–₹999</v>
      </c>
      <c r="H642" s="5">
        <v>0.64</v>
      </c>
      <c r="I642">
        <v>70</v>
      </c>
      <c r="J642" t="str">
        <f t="shared" ref="J642:J705" si="52">IF(I642&lt;=13,"0-13%", IF(I642&lt;=26,"14-26%", IF(I642&lt;=39,"27-39%", IF(I642&lt;=52,"40-52%", IF(I642&lt;=65,"53-65%", IF(I642&lt;=78,"66-78%", "79-94%"))))))</f>
        <v>66-78%</v>
      </c>
      <c r="K642">
        <v>4</v>
      </c>
      <c r="L642" s="8">
        <v>9377</v>
      </c>
      <c r="M642">
        <f>Table1[[#This Row],[actual_price]]*Table1[[#This Row],[rating_count]]</f>
        <v>1866023</v>
      </c>
      <c r="N642" t="s">
        <v>190</v>
      </c>
      <c r="O642" t="str">
        <f t="shared" ref="O642:O705" si="53">IFERROR(LEFT(N642, FIND(",", N642)-1), N642)</f>
        <v>AHIKJUDTVJ4T6DV6IUGFYZ5LXMPA</v>
      </c>
      <c r="P642" t="s">
        <v>191</v>
      </c>
      <c r="Q642" t="str">
        <f t="shared" ref="Q642:Q705" si="54">IFERROR(LEFT(P642, FIND(",", P642)-1), P642)</f>
        <v>R3F4T5TRYPTMIG</v>
      </c>
      <c r="R642" t="s">
        <v>192</v>
      </c>
      <c r="S642" t="s">
        <v>193</v>
      </c>
      <c r="T642" t="s">
        <v>3235</v>
      </c>
      <c r="U642" t="s">
        <v>3236</v>
      </c>
      <c r="V642">
        <f>IF(Table1[[#This Row],[rating_count]]&lt;=1000,1,0)</f>
        <v>0</v>
      </c>
      <c r="W642">
        <f>Table1[[#This Row],[rating]]*LOG10(Table1[[#This Row],[rating_count]]+1)</f>
        <v>15.888440913611323</v>
      </c>
    </row>
    <row r="643" spans="1:23" x14ac:dyDescent="0.3">
      <c r="A643" t="s">
        <v>3274</v>
      </c>
      <c r="B643" t="s">
        <v>3275</v>
      </c>
      <c r="C643" t="s">
        <v>15</v>
      </c>
      <c r="D643" t="str">
        <f t="shared" si="50"/>
        <v>Computers&amp;Accessories</v>
      </c>
      <c r="E643">
        <v>139</v>
      </c>
      <c r="F643">
        <v>249</v>
      </c>
      <c r="G643" t="str">
        <f t="shared" si="51"/>
        <v>₹0–₹999</v>
      </c>
      <c r="H643" s="5">
        <v>0.64</v>
      </c>
      <c r="I643">
        <v>44</v>
      </c>
      <c r="J643" t="str">
        <f t="shared" si="52"/>
        <v>40-52%</v>
      </c>
      <c r="K643">
        <v>4</v>
      </c>
      <c r="L643" s="8">
        <v>9377</v>
      </c>
      <c r="M643">
        <f>Table1[[#This Row],[actual_price]]*Table1[[#This Row],[rating_count]]</f>
        <v>2334873</v>
      </c>
      <c r="N643" t="s">
        <v>190</v>
      </c>
      <c r="O643" t="str">
        <f t="shared" si="53"/>
        <v>AHIKJUDTVJ4T6DV6IUGFYZ5LXMPA</v>
      </c>
      <c r="P643" t="s">
        <v>191</v>
      </c>
      <c r="Q643" t="str">
        <f t="shared" si="54"/>
        <v>R3F4T5TRYPTMIG</v>
      </c>
      <c r="R643" t="s">
        <v>192</v>
      </c>
      <c r="S643" t="s">
        <v>193</v>
      </c>
      <c r="T643" t="s">
        <v>3276</v>
      </c>
      <c r="U643" t="s">
        <v>3277</v>
      </c>
      <c r="V643">
        <f>IF(Table1[[#This Row],[rating_count]]&lt;=1000,1,0)</f>
        <v>0</v>
      </c>
      <c r="W643">
        <f>Table1[[#This Row],[rating]]*LOG10(Table1[[#This Row],[rating_count]]+1)</f>
        <v>15.888440913611323</v>
      </c>
    </row>
    <row r="644" spans="1:23" x14ac:dyDescent="0.3">
      <c r="A644" t="s">
        <v>188</v>
      </c>
      <c r="B644" t="s">
        <v>189</v>
      </c>
      <c r="C644" t="s">
        <v>15</v>
      </c>
      <c r="D644" t="str">
        <f t="shared" si="50"/>
        <v>Computers&amp;Accessories</v>
      </c>
      <c r="E644">
        <v>59</v>
      </c>
      <c r="F644">
        <v>199</v>
      </c>
      <c r="G644" t="str">
        <f t="shared" si="51"/>
        <v>₹0–₹999</v>
      </c>
      <c r="H644" s="5">
        <v>0.64</v>
      </c>
      <c r="I644">
        <v>70</v>
      </c>
      <c r="J644" t="str">
        <f t="shared" si="52"/>
        <v>66-78%</v>
      </c>
      <c r="K644">
        <v>4</v>
      </c>
      <c r="L644" s="8">
        <v>9377</v>
      </c>
      <c r="M644">
        <f>Table1[[#This Row],[actual_price]]*Table1[[#This Row],[rating_count]]</f>
        <v>1866023</v>
      </c>
      <c r="N644" t="s">
        <v>190</v>
      </c>
      <c r="O644" t="str">
        <f t="shared" si="53"/>
        <v>AHIKJUDTVJ4T6DV6IUGFYZ5LXMPA</v>
      </c>
      <c r="P644" t="s">
        <v>191</v>
      </c>
      <c r="Q644" t="str">
        <f t="shared" si="54"/>
        <v>R3F4T5TRYPTMIG</v>
      </c>
      <c r="R644" t="s">
        <v>192</v>
      </c>
      <c r="S644" t="s">
        <v>193</v>
      </c>
      <c r="T644" t="s">
        <v>194</v>
      </c>
      <c r="U644" t="s">
        <v>4834</v>
      </c>
      <c r="V644">
        <f>IF(Table1[[#This Row],[rating_count]]&lt;=1000,1,0)</f>
        <v>0</v>
      </c>
      <c r="W644">
        <f>Table1[[#This Row],[rating]]*LOG10(Table1[[#This Row],[rating_count]]+1)</f>
        <v>15.888440913611323</v>
      </c>
    </row>
    <row r="645" spans="1:23" x14ac:dyDescent="0.3">
      <c r="A645" t="s">
        <v>9461</v>
      </c>
      <c r="B645" t="s">
        <v>9462</v>
      </c>
      <c r="C645" t="s">
        <v>7045</v>
      </c>
      <c r="D645" t="str">
        <f t="shared" si="50"/>
        <v>Home&amp;Kitchen</v>
      </c>
      <c r="E645">
        <v>765</v>
      </c>
      <c r="F645">
        <v>970</v>
      </c>
      <c r="G645" t="str">
        <f t="shared" si="51"/>
        <v>₹0–₹999</v>
      </c>
      <c r="H645" s="5">
        <v>0.64</v>
      </c>
      <c r="I645">
        <v>21</v>
      </c>
      <c r="J645" t="str">
        <f t="shared" si="52"/>
        <v>14-26%</v>
      </c>
      <c r="K645">
        <v>4.2</v>
      </c>
      <c r="L645" s="8">
        <v>6055</v>
      </c>
      <c r="M645">
        <f>Table1[[#This Row],[actual_price]]*Table1[[#This Row],[rating_count]]</f>
        <v>5873350</v>
      </c>
      <c r="N645" t="s">
        <v>9463</v>
      </c>
      <c r="O645" t="str">
        <f t="shared" si="53"/>
        <v>AEQX3KIYFY6RCTFIX2J76NVKPF3Q</v>
      </c>
      <c r="P645" t="s">
        <v>9464</v>
      </c>
      <c r="Q645" t="str">
        <f t="shared" si="54"/>
        <v>R3R9NQXE7ERW69</v>
      </c>
      <c r="R645" t="s">
        <v>9465</v>
      </c>
      <c r="S645" t="s">
        <v>9466</v>
      </c>
      <c r="T645" t="s">
        <v>9467</v>
      </c>
      <c r="U645" t="s">
        <v>9468</v>
      </c>
      <c r="V645">
        <f>IF(Table1[[#This Row],[rating_count]]&lt;=1000,1,0)</f>
        <v>0</v>
      </c>
      <c r="W645">
        <f>Table1[[#This Row],[rating]]*LOG10(Table1[[#This Row],[rating_count]]+1)</f>
        <v>15.885180639266469</v>
      </c>
    </row>
    <row r="646" spans="1:23" x14ac:dyDescent="0.3">
      <c r="A646" t="s">
        <v>4292</v>
      </c>
      <c r="B646" t="s">
        <v>4293</v>
      </c>
      <c r="C646" t="s">
        <v>2464</v>
      </c>
      <c r="D646" t="str">
        <f t="shared" si="50"/>
        <v>Electronics</v>
      </c>
      <c r="E646">
        <v>1199</v>
      </c>
      <c r="F646">
        <v>4999</v>
      </c>
      <c r="G646" t="str">
        <f t="shared" si="51"/>
        <v>₹1,000–₹4,999</v>
      </c>
      <c r="H646" s="5">
        <v>0.64</v>
      </c>
      <c r="I646">
        <v>76</v>
      </c>
      <c r="J646" t="str">
        <f t="shared" si="52"/>
        <v>66-78%</v>
      </c>
      <c r="K646">
        <v>3.8</v>
      </c>
      <c r="L646" s="8">
        <v>14961</v>
      </c>
      <c r="M646">
        <f>Table1[[#This Row],[actual_price]]*Table1[[#This Row],[rating_count]]</f>
        <v>74790039</v>
      </c>
      <c r="N646" t="s">
        <v>4294</v>
      </c>
      <c r="O646" t="str">
        <f t="shared" si="53"/>
        <v>AESKYYTGWJ7VJASMOE6QQUDXSITQ</v>
      </c>
      <c r="P646" t="s">
        <v>4295</v>
      </c>
      <c r="Q646" t="str">
        <f t="shared" si="54"/>
        <v>R274KY6VMEYJ66</v>
      </c>
      <c r="R646" t="s">
        <v>4296</v>
      </c>
      <c r="S646" t="s">
        <v>4297</v>
      </c>
      <c r="T646" t="s">
        <v>4298</v>
      </c>
      <c r="U646" t="s">
        <v>4299</v>
      </c>
      <c r="V646">
        <f>IF(Table1[[#This Row],[rating_count]]&lt;=1000,1,0)</f>
        <v>0</v>
      </c>
      <c r="W646">
        <f>Table1[[#This Row],[rating]]*LOG10(Table1[[#This Row],[rating_count]]+1)</f>
        <v>15.86496067154787</v>
      </c>
    </row>
    <row r="647" spans="1:23" x14ac:dyDescent="0.3">
      <c r="A647" t="s">
        <v>10019</v>
      </c>
      <c r="B647" t="s">
        <v>10020</v>
      </c>
      <c r="C647" t="s">
        <v>7346</v>
      </c>
      <c r="D647" t="str">
        <f t="shared" si="50"/>
        <v>Home&amp;Kitchen</v>
      </c>
      <c r="E647">
        <v>1199</v>
      </c>
      <c r="F647">
        <v>1795</v>
      </c>
      <c r="G647" t="str">
        <f t="shared" si="51"/>
        <v>₹1,000–₹4,999</v>
      </c>
      <c r="H647" s="5">
        <v>0.64</v>
      </c>
      <c r="I647">
        <v>33</v>
      </c>
      <c r="J647" t="str">
        <f t="shared" si="52"/>
        <v>27-39%</v>
      </c>
      <c r="K647">
        <v>4.2</v>
      </c>
      <c r="L647" s="8">
        <v>5967</v>
      </c>
      <c r="M647">
        <f>Table1[[#This Row],[actual_price]]*Table1[[#This Row],[rating_count]]</f>
        <v>10710765</v>
      </c>
      <c r="N647" t="s">
        <v>10021</v>
      </c>
      <c r="O647" t="str">
        <f t="shared" si="53"/>
        <v>AG7XS62BBYTJDLOVUFYPSQ2DZZZA</v>
      </c>
      <c r="P647" t="s">
        <v>10022</v>
      </c>
      <c r="Q647" t="str">
        <f t="shared" si="54"/>
        <v>R2I9AG0WA9VOAX</v>
      </c>
      <c r="R647" t="s">
        <v>10023</v>
      </c>
      <c r="S647" t="s">
        <v>10024</v>
      </c>
      <c r="T647" t="s">
        <v>10025</v>
      </c>
      <c r="U647" t="s">
        <v>10026</v>
      </c>
      <c r="V647">
        <f>IF(Table1[[#This Row],[rating_count]]&lt;=1000,1,0)</f>
        <v>0</v>
      </c>
      <c r="W647">
        <f>Table1[[#This Row],[rating]]*LOG10(Table1[[#This Row],[rating_count]]+1)</f>
        <v>15.858481020751373</v>
      </c>
    </row>
    <row r="648" spans="1:23" x14ac:dyDescent="0.3">
      <c r="A648" t="s">
        <v>6825</v>
      </c>
      <c r="B648" t="s">
        <v>6826</v>
      </c>
      <c r="C648" t="s">
        <v>6827</v>
      </c>
      <c r="D648" t="str">
        <f t="shared" si="50"/>
        <v>Computers&amp;Accessories</v>
      </c>
      <c r="E648">
        <v>199</v>
      </c>
      <c r="F648">
        <v>799</v>
      </c>
      <c r="G648" t="str">
        <f t="shared" si="51"/>
        <v>₹0–₹999</v>
      </c>
      <c r="H648" s="5">
        <v>0.64</v>
      </c>
      <c r="I648">
        <v>75</v>
      </c>
      <c r="J648" t="str">
        <f t="shared" si="52"/>
        <v>66-78%</v>
      </c>
      <c r="K648">
        <v>4.0999999999999996</v>
      </c>
      <c r="L648" s="8">
        <v>7333</v>
      </c>
      <c r="M648">
        <f>Table1[[#This Row],[actual_price]]*Table1[[#This Row],[rating_count]]</f>
        <v>5859067</v>
      </c>
      <c r="N648" t="s">
        <v>6828</v>
      </c>
      <c r="O648" t="str">
        <f t="shared" si="53"/>
        <v>AF3I4EPZQIK3OVITINOGTUMCWQ7A</v>
      </c>
      <c r="P648" t="s">
        <v>6829</v>
      </c>
      <c r="Q648" t="str">
        <f t="shared" si="54"/>
        <v>R15FTQ3OTL54HG</v>
      </c>
      <c r="R648" t="s">
        <v>6830</v>
      </c>
      <c r="S648" t="s">
        <v>6831</v>
      </c>
      <c r="T648" t="s">
        <v>6832</v>
      </c>
      <c r="U648" t="s">
        <v>6833</v>
      </c>
      <c r="V648">
        <f>IF(Table1[[#This Row],[rating_count]]&lt;=1000,1,0)</f>
        <v>0</v>
      </c>
      <c r="W648">
        <f>Table1[[#This Row],[rating]]*LOG10(Table1[[#This Row],[rating_count]]+1)</f>
        <v>15.847897713060792</v>
      </c>
    </row>
    <row r="649" spans="1:23" x14ac:dyDescent="0.3">
      <c r="A649" t="s">
        <v>7796</v>
      </c>
      <c r="B649" t="s">
        <v>7797</v>
      </c>
      <c r="C649" t="s">
        <v>7525</v>
      </c>
      <c r="D649" t="str">
        <f t="shared" si="50"/>
        <v>Home&amp;Kitchen</v>
      </c>
      <c r="E649">
        <v>160</v>
      </c>
      <c r="F649">
        <v>299</v>
      </c>
      <c r="G649" t="str">
        <f t="shared" si="51"/>
        <v>₹0–₹999</v>
      </c>
      <c r="H649" s="5">
        <v>0.64</v>
      </c>
      <c r="I649">
        <v>46</v>
      </c>
      <c r="J649" t="str">
        <f t="shared" si="52"/>
        <v>40-52%</v>
      </c>
      <c r="K649">
        <v>4.5999999999999996</v>
      </c>
      <c r="L649" s="8">
        <v>2781</v>
      </c>
      <c r="M649">
        <f>Table1[[#This Row],[actual_price]]*Table1[[#This Row],[rating_count]]</f>
        <v>831519</v>
      </c>
      <c r="N649" t="s">
        <v>7798</v>
      </c>
      <c r="O649" t="str">
        <f t="shared" si="53"/>
        <v>AE7M7M6QTDYEHQKAKXIWO2OVMBXQ</v>
      </c>
      <c r="P649" t="s">
        <v>7799</v>
      </c>
      <c r="Q649" t="str">
        <f t="shared" si="54"/>
        <v>R1NAAWWJ35RMQR</v>
      </c>
      <c r="R649" t="s">
        <v>7800</v>
      </c>
      <c r="S649" t="s">
        <v>7801</v>
      </c>
      <c r="T649" t="s">
        <v>7802</v>
      </c>
      <c r="U649" t="s">
        <v>7803</v>
      </c>
      <c r="V649">
        <f>IF(Table1[[#This Row],[rating_count]]&lt;=1000,1,0)</f>
        <v>0</v>
      </c>
      <c r="W649">
        <f>Table1[[#This Row],[rating]]*LOG10(Table1[[#This Row],[rating_count]]+1)</f>
        <v>15.844042778017725</v>
      </c>
    </row>
    <row r="650" spans="1:23" x14ac:dyDescent="0.3">
      <c r="A650" t="s">
        <v>5848</v>
      </c>
      <c r="B650" t="s">
        <v>5849</v>
      </c>
      <c r="C650" t="s">
        <v>2367</v>
      </c>
      <c r="D650" t="str">
        <f t="shared" si="50"/>
        <v>Electronics</v>
      </c>
      <c r="E650">
        <v>2499</v>
      </c>
      <c r="F650">
        <v>9999</v>
      </c>
      <c r="G650" t="str">
        <f t="shared" si="51"/>
        <v>₹5,000–₹9,999</v>
      </c>
      <c r="H650" s="5">
        <v>0.64</v>
      </c>
      <c r="I650">
        <v>75</v>
      </c>
      <c r="J650" t="str">
        <f t="shared" si="52"/>
        <v>66-78%</v>
      </c>
      <c r="K650">
        <v>4</v>
      </c>
      <c r="L650" s="8">
        <v>9090</v>
      </c>
      <c r="M650">
        <f>Table1[[#This Row],[actual_price]]*Table1[[#This Row],[rating_count]]</f>
        <v>90890910</v>
      </c>
      <c r="N650" t="s">
        <v>5850</v>
      </c>
      <c r="O650" t="str">
        <f t="shared" si="53"/>
        <v>AGRQVHEZZHU5EBW2ZF254W4VTNYA</v>
      </c>
      <c r="P650" t="s">
        <v>5851</v>
      </c>
      <c r="Q650" t="str">
        <f t="shared" si="54"/>
        <v>R21XA337NNFD76</v>
      </c>
      <c r="R650" t="s">
        <v>5852</v>
      </c>
      <c r="S650" t="s">
        <v>5853</v>
      </c>
      <c r="T650" t="s">
        <v>5854</v>
      </c>
      <c r="U650" t="s">
        <v>5855</v>
      </c>
      <c r="V650">
        <f>IF(Table1[[#This Row],[rating_count]]&lt;=1000,1,0)</f>
        <v>0</v>
      </c>
      <c r="W650">
        <f>Table1[[#This Row],[rating]]*LOG10(Table1[[#This Row],[rating_count]]+1)</f>
        <v>15.834446631059517</v>
      </c>
    </row>
    <row r="651" spans="1:23" x14ac:dyDescent="0.3">
      <c r="A651" t="s">
        <v>2691</v>
      </c>
      <c r="B651" t="s">
        <v>2692</v>
      </c>
      <c r="C651" t="s">
        <v>2693</v>
      </c>
      <c r="D651" t="str">
        <f t="shared" si="50"/>
        <v>Electronics</v>
      </c>
      <c r="E651">
        <v>539</v>
      </c>
      <c r="F651">
        <v>1599</v>
      </c>
      <c r="G651" t="str">
        <f t="shared" si="51"/>
        <v>₹1,000–₹4,999</v>
      </c>
      <c r="H651" s="5">
        <v>0.64</v>
      </c>
      <c r="I651">
        <v>66</v>
      </c>
      <c r="J651" t="str">
        <f t="shared" si="52"/>
        <v>66-78%</v>
      </c>
      <c r="K651">
        <v>3.8</v>
      </c>
      <c r="L651" s="8">
        <v>14648</v>
      </c>
      <c r="M651">
        <f>Table1[[#This Row],[actual_price]]*Table1[[#This Row],[rating_count]]</f>
        <v>23422152</v>
      </c>
      <c r="N651" t="s">
        <v>2694</v>
      </c>
      <c r="O651" t="str">
        <f t="shared" si="53"/>
        <v>AGUFJYDE6UKS5WLQYUXYVT5OTWCQ</v>
      </c>
      <c r="P651" t="s">
        <v>2695</v>
      </c>
      <c r="Q651" t="str">
        <f t="shared" si="54"/>
        <v>R2U0MOPP5A6KMF</v>
      </c>
      <c r="R651" t="s">
        <v>2696</v>
      </c>
      <c r="S651" t="s">
        <v>2697</v>
      </c>
      <c r="T651" t="s">
        <v>2698</v>
      </c>
      <c r="U651" t="s">
        <v>2699</v>
      </c>
      <c r="V651">
        <f>IF(Table1[[#This Row],[rating_count]]&lt;=1000,1,0)</f>
        <v>0</v>
      </c>
      <c r="W651">
        <f>Table1[[#This Row],[rating]]*LOG10(Table1[[#This Row],[rating_count]]+1)</f>
        <v>15.830070320214384</v>
      </c>
    </row>
    <row r="652" spans="1:23" x14ac:dyDescent="0.3">
      <c r="A652" t="s">
        <v>5257</v>
      </c>
      <c r="B652" t="s">
        <v>5258</v>
      </c>
      <c r="C652" t="s">
        <v>2464</v>
      </c>
      <c r="D652" t="str">
        <f t="shared" si="50"/>
        <v>Electronics</v>
      </c>
      <c r="E652">
        <v>1299</v>
      </c>
      <c r="F652">
        <v>2999</v>
      </c>
      <c r="G652" t="str">
        <f t="shared" si="51"/>
        <v>₹1,000–₹4,999</v>
      </c>
      <c r="H652" s="5">
        <v>0.64</v>
      </c>
      <c r="I652">
        <v>56.999999999999993</v>
      </c>
      <c r="J652" t="str">
        <f t="shared" si="52"/>
        <v>53-65%</v>
      </c>
      <c r="K652">
        <v>3.8</v>
      </c>
      <c r="L652" s="8">
        <v>14629</v>
      </c>
      <c r="M652">
        <f>Table1[[#This Row],[actual_price]]*Table1[[#This Row],[rating_count]]</f>
        <v>43872371</v>
      </c>
      <c r="N652" t="s">
        <v>5259</v>
      </c>
      <c r="O652" t="str">
        <f t="shared" si="53"/>
        <v>AE5VN6K6A4NJNWVYSEWB62MA3GMA</v>
      </c>
      <c r="P652" t="s">
        <v>5260</v>
      </c>
      <c r="Q652" t="str">
        <f t="shared" si="54"/>
        <v>RXB5KHLQUXONP</v>
      </c>
      <c r="R652" t="s">
        <v>5261</v>
      </c>
      <c r="S652" t="s">
        <v>5262</v>
      </c>
      <c r="T652" t="s">
        <v>5263</v>
      </c>
      <c r="U652" t="s">
        <v>5264</v>
      </c>
      <c r="V652">
        <f>IF(Table1[[#This Row],[rating_count]]&lt;=1000,1,0)</f>
        <v>0</v>
      </c>
      <c r="W652">
        <f>Table1[[#This Row],[rating]]*LOG10(Table1[[#This Row],[rating_count]]+1)</f>
        <v>15.827928439276182</v>
      </c>
    </row>
    <row r="653" spans="1:23" x14ac:dyDescent="0.3">
      <c r="A653" t="s">
        <v>8607</v>
      </c>
      <c r="B653" t="s">
        <v>8608</v>
      </c>
      <c r="C653" t="s">
        <v>7171</v>
      </c>
      <c r="D653" t="str">
        <f t="shared" si="50"/>
        <v>Home&amp;Kitchen</v>
      </c>
      <c r="E653">
        <v>510</v>
      </c>
      <c r="F653">
        <v>640</v>
      </c>
      <c r="G653" t="str">
        <f t="shared" si="51"/>
        <v>₹0–₹999</v>
      </c>
      <c r="H653" s="5">
        <v>0.64</v>
      </c>
      <c r="I653">
        <v>20</v>
      </c>
      <c r="J653" t="str">
        <f t="shared" si="52"/>
        <v>14-26%</v>
      </c>
      <c r="K653">
        <v>4.0999999999999996</v>
      </c>
      <c r="L653" s="8">
        <v>7229</v>
      </c>
      <c r="M653">
        <f>Table1[[#This Row],[actual_price]]*Table1[[#This Row],[rating_count]]</f>
        <v>4626560</v>
      </c>
      <c r="N653" t="s">
        <v>8609</v>
      </c>
      <c r="O653" t="str">
        <f t="shared" si="53"/>
        <v>AECYTJD5MC5XGEX75UZY6T64WX5A</v>
      </c>
      <c r="P653" t="s">
        <v>8610</v>
      </c>
      <c r="Q653" t="str">
        <f t="shared" si="54"/>
        <v>R2QFJ90TFMGE4S</v>
      </c>
      <c r="R653" t="s">
        <v>8611</v>
      </c>
      <c r="S653" t="s">
        <v>8612</v>
      </c>
      <c r="T653" t="s">
        <v>8613</v>
      </c>
      <c r="U653" t="s">
        <v>8614</v>
      </c>
      <c r="V653">
        <f>IF(Table1[[#This Row],[rating_count]]&lt;=1000,1,0)</f>
        <v>0</v>
      </c>
      <c r="W653">
        <f>Table1[[#This Row],[rating]]*LOG10(Table1[[#This Row],[rating_count]]+1)</f>
        <v>15.822467018907576</v>
      </c>
    </row>
    <row r="654" spans="1:23" x14ac:dyDescent="0.3">
      <c r="A654" t="s">
        <v>10228</v>
      </c>
      <c r="B654" t="s">
        <v>10229</v>
      </c>
      <c r="C654" t="s">
        <v>7063</v>
      </c>
      <c r="D654" t="str">
        <f t="shared" si="50"/>
        <v>Home&amp;Kitchen</v>
      </c>
      <c r="E654">
        <v>6120</v>
      </c>
      <c r="F654">
        <v>8073</v>
      </c>
      <c r="G654" t="str">
        <f t="shared" si="51"/>
        <v>₹5,000–₹9,999</v>
      </c>
      <c r="H654" s="5">
        <v>0.64</v>
      </c>
      <c r="I654">
        <v>24</v>
      </c>
      <c r="J654" t="str">
        <f t="shared" si="52"/>
        <v>14-26%</v>
      </c>
      <c r="K654">
        <v>4.5999999999999996</v>
      </c>
      <c r="L654" s="8">
        <v>2751</v>
      </c>
      <c r="M654">
        <f>Table1[[#This Row],[actual_price]]*Table1[[#This Row],[rating_count]]</f>
        <v>22208823</v>
      </c>
      <c r="N654" t="s">
        <v>10230</v>
      </c>
      <c r="O654" t="str">
        <f t="shared" si="53"/>
        <v>AGS4ODHNPY3TQGAIJFDY4I33URHA</v>
      </c>
      <c r="P654" t="s">
        <v>10231</v>
      </c>
      <c r="Q654" t="str">
        <f t="shared" si="54"/>
        <v>R1LBKT3YDVVW86</v>
      </c>
      <c r="R654" t="s">
        <v>10232</v>
      </c>
      <c r="S654" t="s">
        <v>10233</v>
      </c>
      <c r="T654" t="s">
        <v>10234</v>
      </c>
      <c r="U654" t="s">
        <v>10235</v>
      </c>
      <c r="V654">
        <f>IF(Table1[[#This Row],[rating_count]]&lt;=1000,1,0)</f>
        <v>0</v>
      </c>
      <c r="W654">
        <f>Table1[[#This Row],[rating]]*LOG10(Table1[[#This Row],[rating_count]]+1)</f>
        <v>15.822382775991978</v>
      </c>
    </row>
    <row r="655" spans="1:23" x14ac:dyDescent="0.3">
      <c r="A655" t="s">
        <v>4684</v>
      </c>
      <c r="B655" t="s">
        <v>4685</v>
      </c>
      <c r="C655" t="s">
        <v>2367</v>
      </c>
      <c r="D655" t="str">
        <f t="shared" si="50"/>
        <v>Electronics</v>
      </c>
      <c r="E655">
        <v>12000</v>
      </c>
      <c r="F655">
        <v>29999</v>
      </c>
      <c r="G655" t="str">
        <f t="shared" si="51"/>
        <v>₹20,000–₹29,999</v>
      </c>
      <c r="H655" s="5">
        <v>0.64</v>
      </c>
      <c r="I655">
        <v>60</v>
      </c>
      <c r="J655" t="str">
        <f t="shared" si="52"/>
        <v>53-65%</v>
      </c>
      <c r="K655">
        <v>4.3</v>
      </c>
      <c r="L655" s="8">
        <v>4744</v>
      </c>
      <c r="M655">
        <f>Table1[[#This Row],[actual_price]]*Table1[[#This Row],[rating_count]]</f>
        <v>142315256</v>
      </c>
      <c r="N655" t="s">
        <v>4686</v>
      </c>
      <c r="O655" t="str">
        <f t="shared" si="53"/>
        <v>AEPLUJYB5UT2XVP7A2NSNSCOCVLA</v>
      </c>
      <c r="P655" t="s">
        <v>4687</v>
      </c>
      <c r="Q655" t="str">
        <f t="shared" si="54"/>
        <v>R3KPZ8P5M4PG72</v>
      </c>
      <c r="R655" t="s">
        <v>4688</v>
      </c>
      <c r="S655" t="s">
        <v>4689</v>
      </c>
      <c r="T655" t="s">
        <v>4690</v>
      </c>
      <c r="U655" t="s">
        <v>4691</v>
      </c>
      <c r="V655">
        <f>IF(Table1[[#This Row],[rating_count]]&lt;=1000,1,0)</f>
        <v>0</v>
      </c>
      <c r="W655">
        <f>Table1[[#This Row],[rating]]*LOG10(Table1[[#This Row],[rating_count]]+1)</f>
        <v>15.80781573208224</v>
      </c>
    </row>
    <row r="656" spans="1:23" x14ac:dyDescent="0.3">
      <c r="A656" t="s">
        <v>3372</v>
      </c>
      <c r="B656" t="s">
        <v>3373</v>
      </c>
      <c r="C656" t="s">
        <v>2367</v>
      </c>
      <c r="D656" t="str">
        <f t="shared" si="50"/>
        <v>Electronics</v>
      </c>
      <c r="E656">
        <v>2999</v>
      </c>
      <c r="F656">
        <v>5999</v>
      </c>
      <c r="G656" t="str">
        <f t="shared" si="51"/>
        <v>₹5,000–₹9,999</v>
      </c>
      <c r="H656" s="5">
        <v>0.64</v>
      </c>
      <c r="I656">
        <v>50</v>
      </c>
      <c r="J656" t="str">
        <f t="shared" si="52"/>
        <v>40-52%</v>
      </c>
      <c r="K656">
        <v>4.0999999999999996</v>
      </c>
      <c r="L656" s="8">
        <v>7148</v>
      </c>
      <c r="M656">
        <f>Table1[[#This Row],[actual_price]]*Table1[[#This Row],[rating_count]]</f>
        <v>42880852</v>
      </c>
      <c r="N656" t="s">
        <v>3374</v>
      </c>
      <c r="O656" t="str">
        <f t="shared" si="53"/>
        <v>AHVEG7WUVHTOAT7YZ2Z6VNJCBYYA</v>
      </c>
      <c r="P656" t="s">
        <v>3375</v>
      </c>
      <c r="Q656" t="str">
        <f t="shared" si="54"/>
        <v>R2G9RHDQN3S511</v>
      </c>
      <c r="R656" t="s">
        <v>3376</v>
      </c>
      <c r="S656" t="s">
        <v>3377</v>
      </c>
      <c r="T656" t="s">
        <v>3378</v>
      </c>
      <c r="U656" t="s">
        <v>3379</v>
      </c>
      <c r="V656">
        <f>IF(Table1[[#This Row],[rating_count]]&lt;=1000,1,0)</f>
        <v>0</v>
      </c>
      <c r="W656">
        <f>Table1[[#This Row],[rating]]*LOG10(Table1[[#This Row],[rating_count]]+1)</f>
        <v>15.802405717971084</v>
      </c>
    </row>
    <row r="657" spans="1:23" x14ac:dyDescent="0.3">
      <c r="A657" t="s">
        <v>8995</v>
      </c>
      <c r="B657" t="s">
        <v>8996</v>
      </c>
      <c r="C657" t="s">
        <v>7321</v>
      </c>
      <c r="D657" t="str">
        <f t="shared" si="50"/>
        <v>Home&amp;Kitchen</v>
      </c>
      <c r="E657">
        <v>699</v>
      </c>
      <c r="F657">
        <v>1599</v>
      </c>
      <c r="G657" t="str">
        <f t="shared" si="51"/>
        <v>₹1,000–₹4,999</v>
      </c>
      <c r="H657" s="5">
        <v>0.64</v>
      </c>
      <c r="I657">
        <v>56.000000000000007</v>
      </c>
      <c r="J657" t="str">
        <f t="shared" si="52"/>
        <v>53-65%</v>
      </c>
      <c r="K657">
        <v>4.7</v>
      </c>
      <c r="L657" s="8">
        <v>2300</v>
      </c>
      <c r="M657">
        <f>Table1[[#This Row],[actual_price]]*Table1[[#This Row],[rating_count]]</f>
        <v>3677700</v>
      </c>
      <c r="N657" t="s">
        <v>8997</v>
      </c>
      <c r="O657" t="str">
        <f t="shared" si="53"/>
        <v>AFZ2YKWX4KR7MWSA6UOMEGGHT32A</v>
      </c>
      <c r="P657" t="s">
        <v>8998</v>
      </c>
      <c r="Q657" t="str">
        <f t="shared" si="54"/>
        <v>R2DHTJGY77MOP0</v>
      </c>
      <c r="R657" t="s">
        <v>8999</v>
      </c>
      <c r="S657" t="s">
        <v>9000</v>
      </c>
      <c r="T657" t="s">
        <v>9001</v>
      </c>
      <c r="U657" t="s">
        <v>9002</v>
      </c>
      <c r="V657">
        <f>IF(Table1[[#This Row],[rating_count]]&lt;=1000,1,0)</f>
        <v>0</v>
      </c>
      <c r="W657">
        <f>Table1[[#This Row],[rating]]*LOG10(Table1[[#This Row],[rating_count]]+1)</f>
        <v>15.801008107742625</v>
      </c>
    </row>
    <row r="658" spans="1:23" x14ac:dyDescent="0.3">
      <c r="A658" t="s">
        <v>6743</v>
      </c>
      <c r="B658" t="s">
        <v>6744</v>
      </c>
      <c r="C658" t="s">
        <v>6147</v>
      </c>
      <c r="D658" t="str">
        <f t="shared" si="50"/>
        <v>Computers&amp;Accessories</v>
      </c>
      <c r="E658">
        <v>1149</v>
      </c>
      <c r="F658">
        <v>1800</v>
      </c>
      <c r="G658" t="str">
        <f t="shared" si="51"/>
        <v>₹1,000–₹4,999</v>
      </c>
      <c r="H658" s="5">
        <v>0.64</v>
      </c>
      <c r="I658">
        <v>36</v>
      </c>
      <c r="J658" t="str">
        <f t="shared" si="52"/>
        <v>27-39%</v>
      </c>
      <c r="K658">
        <v>4.3</v>
      </c>
      <c r="L658" s="8">
        <v>4723</v>
      </c>
      <c r="M658">
        <f>Table1[[#This Row],[actual_price]]*Table1[[#This Row],[rating_count]]</f>
        <v>8501400</v>
      </c>
      <c r="N658" t="s">
        <v>6745</v>
      </c>
      <c r="O658" t="str">
        <f t="shared" si="53"/>
        <v>AEVZ5C4WDFLWANNAZDB3Q33OK6JQ</v>
      </c>
      <c r="P658" t="s">
        <v>6746</v>
      </c>
      <c r="Q658" t="str">
        <f t="shared" si="54"/>
        <v>R3TXEYX89U440E</v>
      </c>
      <c r="R658" t="s">
        <v>6747</v>
      </c>
      <c r="S658" t="s">
        <v>6748</v>
      </c>
      <c r="T658" t="s">
        <v>6749</v>
      </c>
      <c r="U658" t="s">
        <v>6750</v>
      </c>
      <c r="V658">
        <f>IF(Table1[[#This Row],[rating_count]]&lt;=1000,1,0)</f>
        <v>0</v>
      </c>
      <c r="W658">
        <f>Table1[[#This Row],[rating]]*LOG10(Table1[[#This Row],[rating_count]]+1)</f>
        <v>15.799532522448352</v>
      </c>
    </row>
    <row r="659" spans="1:23" x14ac:dyDescent="0.3">
      <c r="A659" t="s">
        <v>196</v>
      </c>
      <c r="B659" t="s">
        <v>197</v>
      </c>
      <c r="C659" t="s">
        <v>137</v>
      </c>
      <c r="D659" t="str">
        <f t="shared" si="50"/>
        <v>Electronics</v>
      </c>
      <c r="E659">
        <v>11499</v>
      </c>
      <c r="F659">
        <v>19990</v>
      </c>
      <c r="G659" t="str">
        <f t="shared" si="51"/>
        <v>₹10,000–₹19,999</v>
      </c>
      <c r="H659" s="5">
        <v>0.64</v>
      </c>
      <c r="I659">
        <v>42</v>
      </c>
      <c r="J659" t="str">
        <f t="shared" si="52"/>
        <v>40-52%</v>
      </c>
      <c r="K659">
        <v>4.3</v>
      </c>
      <c r="L659" s="8">
        <v>4703</v>
      </c>
      <c r="M659">
        <f>Table1[[#This Row],[actual_price]]*Table1[[#This Row],[rating_count]]</f>
        <v>94012970</v>
      </c>
      <c r="N659" t="s">
        <v>198</v>
      </c>
      <c r="O659" t="str">
        <f t="shared" si="53"/>
        <v>AFSMISGEYDYIP3Z42UTQU4AKOYZQ</v>
      </c>
      <c r="P659" t="s">
        <v>199</v>
      </c>
      <c r="Q659" t="str">
        <f t="shared" si="54"/>
        <v>R1EBS3566VCSCG</v>
      </c>
      <c r="R659" t="s">
        <v>200</v>
      </c>
      <c r="S659" t="s">
        <v>10526</v>
      </c>
      <c r="T659" t="s">
        <v>201</v>
      </c>
      <c r="U659" t="s">
        <v>202</v>
      </c>
      <c r="V659">
        <f>IF(Table1[[#This Row],[rating_count]]&lt;=1000,1,0)</f>
        <v>0</v>
      </c>
      <c r="W659">
        <f>Table1[[#This Row],[rating]]*LOG10(Table1[[#This Row],[rating_count]]+1)</f>
        <v>15.791609446192753</v>
      </c>
    </row>
    <row r="660" spans="1:23" x14ac:dyDescent="0.3">
      <c r="A660" t="s">
        <v>644</v>
      </c>
      <c r="B660" t="s">
        <v>645</v>
      </c>
      <c r="C660" t="s">
        <v>137</v>
      </c>
      <c r="D660" t="str">
        <f t="shared" si="50"/>
        <v>Electronics</v>
      </c>
      <c r="E660">
        <v>27999</v>
      </c>
      <c r="F660">
        <v>40990</v>
      </c>
      <c r="G660" t="str">
        <f t="shared" si="51"/>
        <v>₹40,000 and above</v>
      </c>
      <c r="H660" s="5">
        <v>0.64</v>
      </c>
      <c r="I660">
        <v>32</v>
      </c>
      <c r="J660" t="str">
        <f t="shared" si="52"/>
        <v>27-39%</v>
      </c>
      <c r="K660">
        <v>4.3</v>
      </c>
      <c r="L660" s="8">
        <v>4703</v>
      </c>
      <c r="M660">
        <f>Table1[[#This Row],[actual_price]]*Table1[[#This Row],[rating_count]]</f>
        <v>192775970</v>
      </c>
      <c r="N660" t="s">
        <v>198</v>
      </c>
      <c r="O660" t="str">
        <f t="shared" si="53"/>
        <v>AFSMISGEYDYIP3Z42UTQU4AKOYZQ</v>
      </c>
      <c r="P660" t="s">
        <v>199</v>
      </c>
      <c r="Q660" t="str">
        <f t="shared" si="54"/>
        <v>R1EBS3566VCSCG</v>
      </c>
      <c r="R660" t="s">
        <v>200</v>
      </c>
      <c r="S660" t="s">
        <v>10526</v>
      </c>
      <c r="T660" t="s">
        <v>646</v>
      </c>
      <c r="U660" t="s">
        <v>647</v>
      </c>
      <c r="V660">
        <f>IF(Table1[[#This Row],[rating_count]]&lt;=1000,1,0)</f>
        <v>0</v>
      </c>
      <c r="W660">
        <f>Table1[[#This Row],[rating]]*LOG10(Table1[[#This Row],[rating_count]]+1)</f>
        <v>15.791609446192753</v>
      </c>
    </row>
    <row r="661" spans="1:23" x14ac:dyDescent="0.3">
      <c r="A661" t="s">
        <v>950</v>
      </c>
      <c r="B661" t="s">
        <v>951</v>
      </c>
      <c r="C661" t="s">
        <v>137</v>
      </c>
      <c r="D661" t="str">
        <f t="shared" si="50"/>
        <v>Electronics</v>
      </c>
      <c r="E661">
        <v>23999</v>
      </c>
      <c r="F661">
        <v>34990</v>
      </c>
      <c r="G661" t="str">
        <f t="shared" si="51"/>
        <v>₹30,000–₹39,999</v>
      </c>
      <c r="H661" s="5">
        <v>0.64</v>
      </c>
      <c r="I661">
        <v>31</v>
      </c>
      <c r="J661" t="str">
        <f t="shared" si="52"/>
        <v>27-39%</v>
      </c>
      <c r="K661">
        <v>4.3</v>
      </c>
      <c r="L661" s="8">
        <v>4703</v>
      </c>
      <c r="M661">
        <f>Table1[[#This Row],[actual_price]]*Table1[[#This Row],[rating_count]]</f>
        <v>164557970</v>
      </c>
      <c r="N661" t="s">
        <v>198</v>
      </c>
      <c r="O661" t="str">
        <f t="shared" si="53"/>
        <v>AFSMISGEYDYIP3Z42UTQU4AKOYZQ</v>
      </c>
      <c r="P661" t="s">
        <v>199</v>
      </c>
      <c r="Q661" t="str">
        <f t="shared" si="54"/>
        <v>R1EBS3566VCSCG</v>
      </c>
      <c r="R661" t="s">
        <v>200</v>
      </c>
      <c r="S661" t="s">
        <v>10526</v>
      </c>
      <c r="T661" t="s">
        <v>952</v>
      </c>
      <c r="U661" t="s">
        <v>953</v>
      </c>
      <c r="V661">
        <f>IF(Table1[[#This Row],[rating_count]]&lt;=1000,1,0)</f>
        <v>0</v>
      </c>
      <c r="W661">
        <f>Table1[[#This Row],[rating]]*LOG10(Table1[[#This Row],[rating_count]]+1)</f>
        <v>15.791609446192753</v>
      </c>
    </row>
    <row r="662" spans="1:23" x14ac:dyDescent="0.3">
      <c r="A662" t="s">
        <v>1231</v>
      </c>
      <c r="B662" t="s">
        <v>1232</v>
      </c>
      <c r="C662" t="s">
        <v>137</v>
      </c>
      <c r="D662" t="str">
        <f t="shared" si="50"/>
        <v>Electronics</v>
      </c>
      <c r="E662">
        <v>32999</v>
      </c>
      <c r="F662">
        <v>47990</v>
      </c>
      <c r="G662" t="str">
        <f t="shared" si="51"/>
        <v>₹40,000 and above</v>
      </c>
      <c r="H662" s="5">
        <v>0.64</v>
      </c>
      <c r="I662">
        <v>31</v>
      </c>
      <c r="J662" t="str">
        <f t="shared" si="52"/>
        <v>27-39%</v>
      </c>
      <c r="K662">
        <v>4.3</v>
      </c>
      <c r="L662" s="8">
        <v>4703</v>
      </c>
      <c r="M662">
        <f>Table1[[#This Row],[actual_price]]*Table1[[#This Row],[rating_count]]</f>
        <v>225696970</v>
      </c>
      <c r="N662" t="s">
        <v>198</v>
      </c>
      <c r="O662" t="str">
        <f t="shared" si="53"/>
        <v>AFSMISGEYDYIP3Z42UTQU4AKOYZQ</v>
      </c>
      <c r="P662" t="s">
        <v>199</v>
      </c>
      <c r="Q662" t="str">
        <f t="shared" si="54"/>
        <v>R1EBS3566VCSCG</v>
      </c>
      <c r="R662" t="s">
        <v>200</v>
      </c>
      <c r="S662" t="s">
        <v>10526</v>
      </c>
      <c r="T662" t="s">
        <v>1233</v>
      </c>
      <c r="U662" t="s">
        <v>1234</v>
      </c>
      <c r="V662">
        <f>IF(Table1[[#This Row],[rating_count]]&lt;=1000,1,0)</f>
        <v>0</v>
      </c>
      <c r="W662">
        <f>Table1[[#This Row],[rating]]*LOG10(Table1[[#This Row],[rating_count]]+1)</f>
        <v>15.791609446192753</v>
      </c>
    </row>
    <row r="663" spans="1:23" x14ac:dyDescent="0.3">
      <c r="A663" t="s">
        <v>1878</v>
      </c>
      <c r="B663" t="s">
        <v>1879</v>
      </c>
      <c r="C663" t="s">
        <v>137</v>
      </c>
      <c r="D663" t="str">
        <f t="shared" si="50"/>
        <v>Electronics</v>
      </c>
      <c r="E663">
        <v>18999</v>
      </c>
      <c r="F663">
        <v>24990</v>
      </c>
      <c r="G663" t="str">
        <f t="shared" si="51"/>
        <v>₹20,000–₹29,999</v>
      </c>
      <c r="H663" s="5">
        <v>0.64</v>
      </c>
      <c r="I663">
        <v>24</v>
      </c>
      <c r="J663" t="str">
        <f t="shared" si="52"/>
        <v>14-26%</v>
      </c>
      <c r="K663">
        <v>4.3</v>
      </c>
      <c r="L663" s="8">
        <v>4702</v>
      </c>
      <c r="M663">
        <f>Table1[[#This Row],[actual_price]]*Table1[[#This Row],[rating_count]]</f>
        <v>117502980</v>
      </c>
      <c r="N663" t="s">
        <v>198</v>
      </c>
      <c r="O663" t="str">
        <f t="shared" si="53"/>
        <v>AFSMISGEYDYIP3Z42UTQU4AKOYZQ</v>
      </c>
      <c r="P663" t="s">
        <v>199</v>
      </c>
      <c r="Q663" t="str">
        <f t="shared" si="54"/>
        <v>R1EBS3566VCSCG</v>
      </c>
      <c r="R663" t="s">
        <v>200</v>
      </c>
      <c r="S663" t="s">
        <v>10526</v>
      </c>
      <c r="T663" t="s">
        <v>1880</v>
      </c>
      <c r="U663" t="s">
        <v>1881</v>
      </c>
      <c r="V663">
        <f>IF(Table1[[#This Row],[rating_count]]&lt;=1000,1,0)</f>
        <v>0</v>
      </c>
      <c r="W663">
        <f>Table1[[#This Row],[rating]]*LOG10(Table1[[#This Row],[rating_count]]+1)</f>
        <v>15.791212408608141</v>
      </c>
    </row>
    <row r="664" spans="1:23" x14ac:dyDescent="0.3">
      <c r="A664" t="s">
        <v>3666</v>
      </c>
      <c r="B664" t="s">
        <v>3667</v>
      </c>
      <c r="C664" t="s">
        <v>3049</v>
      </c>
      <c r="D664" t="str">
        <f t="shared" si="50"/>
        <v>Electronics</v>
      </c>
      <c r="E664">
        <v>299</v>
      </c>
      <c r="F664">
        <v>599</v>
      </c>
      <c r="G664" t="str">
        <f t="shared" si="51"/>
        <v>₹0–₹999</v>
      </c>
      <c r="H664" s="5">
        <v>0.64</v>
      </c>
      <c r="I664">
        <v>50</v>
      </c>
      <c r="J664" t="str">
        <f t="shared" si="52"/>
        <v>40-52%</v>
      </c>
      <c r="K664">
        <v>4.3</v>
      </c>
      <c r="L664" s="8">
        <v>4674</v>
      </c>
      <c r="M664">
        <f>Table1[[#This Row],[actual_price]]*Table1[[#This Row],[rating_count]]</f>
        <v>2799726</v>
      </c>
      <c r="N664" t="s">
        <v>3668</v>
      </c>
      <c r="O664" t="str">
        <f t="shared" si="53"/>
        <v>AHH26HAPTOI5Z52DFLNYU5TOLWCQ</v>
      </c>
      <c r="P664" t="s">
        <v>3669</v>
      </c>
      <c r="Q664" t="str">
        <f t="shared" si="54"/>
        <v>R2K2YNHJ952H5J</v>
      </c>
      <c r="R664" t="s">
        <v>3670</v>
      </c>
      <c r="S664" t="s">
        <v>3671</v>
      </c>
      <c r="T664" t="s">
        <v>3672</v>
      </c>
      <c r="U664" t="s">
        <v>3673</v>
      </c>
      <c r="V664">
        <f>IF(Table1[[#This Row],[rating_count]]&lt;=1000,1,0)</f>
        <v>0</v>
      </c>
      <c r="W664">
        <f>Table1[[#This Row],[rating]]*LOG10(Table1[[#This Row],[rating_count]]+1)</f>
        <v>15.780060945396706</v>
      </c>
    </row>
    <row r="665" spans="1:23" x14ac:dyDescent="0.3">
      <c r="A665" t="s">
        <v>8240</v>
      </c>
      <c r="B665" t="s">
        <v>8241</v>
      </c>
      <c r="C665" t="s">
        <v>8167</v>
      </c>
      <c r="D665" t="str">
        <f t="shared" si="50"/>
        <v>Home&amp;Kitchen</v>
      </c>
      <c r="E665">
        <v>14400</v>
      </c>
      <c r="F665">
        <v>59900</v>
      </c>
      <c r="G665" t="str">
        <f t="shared" si="51"/>
        <v>₹40,000 and above</v>
      </c>
      <c r="H665" s="5">
        <v>0.64</v>
      </c>
      <c r="I665">
        <v>76</v>
      </c>
      <c r="J665" t="str">
        <f t="shared" si="52"/>
        <v>66-78%</v>
      </c>
      <c r="K665">
        <v>4.4000000000000004</v>
      </c>
      <c r="L665" s="8">
        <v>3837</v>
      </c>
      <c r="M665">
        <f>Table1[[#This Row],[actual_price]]*Table1[[#This Row],[rating_count]]</f>
        <v>229836300</v>
      </c>
      <c r="N665" t="s">
        <v>8242</v>
      </c>
      <c r="O665" t="str">
        <f t="shared" si="53"/>
        <v>AHHUP4DBXB2AQMEO27XIQ3DJSVDQ</v>
      </c>
      <c r="P665" t="s">
        <v>8243</v>
      </c>
      <c r="Q665" t="str">
        <f t="shared" si="54"/>
        <v>R33RASBIQKH1EX</v>
      </c>
      <c r="R665" t="s">
        <v>8244</v>
      </c>
      <c r="S665" t="s">
        <v>8245</v>
      </c>
      <c r="T665" t="s">
        <v>8246</v>
      </c>
      <c r="U665" t="s">
        <v>8247</v>
      </c>
      <c r="V665">
        <f>IF(Table1[[#This Row],[rating_count]]&lt;=1000,1,0)</f>
        <v>0</v>
      </c>
      <c r="W665">
        <f>Table1[[#This Row],[rating]]*LOG10(Table1[[#This Row],[rating_count]]+1)</f>
        <v>15.770061869757594</v>
      </c>
    </row>
    <row r="666" spans="1:23" x14ac:dyDescent="0.3">
      <c r="A666" t="s">
        <v>10308</v>
      </c>
      <c r="B666" t="s">
        <v>10309</v>
      </c>
      <c r="C666" t="s">
        <v>7196</v>
      </c>
      <c r="D666" t="str">
        <f t="shared" si="50"/>
        <v>Home&amp;Kitchen</v>
      </c>
      <c r="E666">
        <v>6790</v>
      </c>
      <c r="F666">
        <v>10995</v>
      </c>
      <c r="G666" t="str">
        <f t="shared" si="51"/>
        <v>₹10,000–₹19,999</v>
      </c>
      <c r="H666" s="5">
        <v>0.64</v>
      </c>
      <c r="I666">
        <v>38</v>
      </c>
      <c r="J666" t="str">
        <f t="shared" si="52"/>
        <v>27-39%</v>
      </c>
      <c r="K666">
        <v>4.5</v>
      </c>
      <c r="L666" s="8">
        <v>3192</v>
      </c>
      <c r="M666">
        <f>Table1[[#This Row],[actual_price]]*Table1[[#This Row],[rating_count]]</f>
        <v>35096040</v>
      </c>
      <c r="N666" t="s">
        <v>10310</v>
      </c>
      <c r="O666" t="str">
        <f t="shared" si="53"/>
        <v>AGYYUWOUJKKTMI5CXTJHL6S5YKXQ</v>
      </c>
      <c r="P666" t="s">
        <v>10311</v>
      </c>
      <c r="Q666" t="str">
        <f t="shared" si="54"/>
        <v>REVG93OC7J7E7</v>
      </c>
      <c r="R666" t="s">
        <v>10312</v>
      </c>
      <c r="S666" t="s">
        <v>10313</v>
      </c>
      <c r="T666" t="s">
        <v>10314</v>
      </c>
      <c r="U666" t="s">
        <v>10315</v>
      </c>
      <c r="V666">
        <f>IF(Table1[[#This Row],[rating_count]]&lt;=1000,1,0)</f>
        <v>0</v>
      </c>
      <c r="W666">
        <f>Table1[[#This Row],[rating]]*LOG10(Table1[[#This Row],[rating_count]]+1)</f>
        <v>15.768895133427502</v>
      </c>
    </row>
    <row r="667" spans="1:23" x14ac:dyDescent="0.3">
      <c r="A667" t="s">
        <v>7466</v>
      </c>
      <c r="B667" t="s">
        <v>7467</v>
      </c>
      <c r="C667" t="s">
        <v>7063</v>
      </c>
      <c r="D667" t="str">
        <f t="shared" si="50"/>
        <v>Home&amp;Kitchen</v>
      </c>
      <c r="E667">
        <v>3249</v>
      </c>
      <c r="F667">
        <v>6295</v>
      </c>
      <c r="G667" t="str">
        <f t="shared" si="51"/>
        <v>₹5,000–₹9,999</v>
      </c>
      <c r="H667" s="5">
        <v>0.64</v>
      </c>
      <c r="I667">
        <v>48</v>
      </c>
      <c r="J667" t="str">
        <f t="shared" si="52"/>
        <v>40-52%</v>
      </c>
      <c r="K667">
        <v>3.8</v>
      </c>
      <c r="L667" s="8">
        <v>14062</v>
      </c>
      <c r="M667">
        <f>Table1[[#This Row],[actual_price]]*Table1[[#This Row],[rating_count]]</f>
        <v>88520290</v>
      </c>
      <c r="N667" t="s">
        <v>7468</v>
      </c>
      <c r="O667" t="str">
        <f t="shared" si="53"/>
        <v>AHS4CWP5EVS55YZCJPTJGOYTU3HA</v>
      </c>
      <c r="P667" t="s">
        <v>7469</v>
      </c>
      <c r="Q667" t="str">
        <f t="shared" si="54"/>
        <v>RJ9UNCLT4UGVW</v>
      </c>
      <c r="R667" t="s">
        <v>7470</v>
      </c>
      <c r="S667" t="s">
        <v>7471</v>
      </c>
      <c r="T667" t="s">
        <v>7472</v>
      </c>
      <c r="U667" t="s">
        <v>7473</v>
      </c>
      <c r="V667">
        <f>IF(Table1[[#This Row],[rating_count]]&lt;=1000,1,0)</f>
        <v>0</v>
      </c>
      <c r="W667">
        <f>Table1[[#This Row],[rating]]*LOG10(Table1[[#This Row],[rating_count]]+1)</f>
        <v>15.762696311697523</v>
      </c>
    </row>
    <row r="668" spans="1:23" x14ac:dyDescent="0.3">
      <c r="A668" t="s">
        <v>9613</v>
      </c>
      <c r="B668" t="s">
        <v>9614</v>
      </c>
      <c r="C668" t="s">
        <v>7063</v>
      </c>
      <c r="D668" t="str">
        <f t="shared" si="50"/>
        <v>Home&amp;Kitchen</v>
      </c>
      <c r="E668">
        <v>2237.81</v>
      </c>
      <c r="F668">
        <v>3899</v>
      </c>
      <c r="G668" t="str">
        <f t="shared" si="51"/>
        <v>₹1,000–₹4,999</v>
      </c>
      <c r="H668" s="5">
        <v>0.64</v>
      </c>
      <c r="I668">
        <v>43</v>
      </c>
      <c r="J668" t="str">
        <f t="shared" si="52"/>
        <v>40-52%</v>
      </c>
      <c r="K668">
        <v>3.9</v>
      </c>
      <c r="L668" s="8">
        <v>11004</v>
      </c>
      <c r="M668">
        <f>Table1[[#This Row],[actual_price]]*Table1[[#This Row],[rating_count]]</f>
        <v>42904596</v>
      </c>
      <c r="N668" t="s">
        <v>9615</v>
      </c>
      <c r="O668" t="str">
        <f t="shared" si="53"/>
        <v>AFDMLUXC5LS5RXDJSJJRHNBURIVQ</v>
      </c>
      <c r="P668" t="s">
        <v>9616</v>
      </c>
      <c r="Q668" t="str">
        <f t="shared" si="54"/>
        <v>R1OW9TWGTIS29M</v>
      </c>
      <c r="R668" t="s">
        <v>9617</v>
      </c>
      <c r="S668" t="s">
        <v>9618</v>
      </c>
      <c r="T668" t="s">
        <v>9619</v>
      </c>
      <c r="U668" t="s">
        <v>9620</v>
      </c>
      <c r="V668">
        <f>IF(Table1[[#This Row],[rating_count]]&lt;=1000,1,0)</f>
        <v>0</v>
      </c>
      <c r="W668">
        <f>Table1[[#This Row],[rating]]*LOG10(Table1[[#This Row],[rating_count]]+1)</f>
        <v>15.762201182868528</v>
      </c>
    </row>
    <row r="669" spans="1:23" x14ac:dyDescent="0.3">
      <c r="A669" t="s">
        <v>9227</v>
      </c>
      <c r="B669" t="s">
        <v>9228</v>
      </c>
      <c r="C669" t="s">
        <v>9229</v>
      </c>
      <c r="D669" t="str">
        <f t="shared" si="50"/>
        <v>Home&amp;Kitchen</v>
      </c>
      <c r="E669">
        <v>635</v>
      </c>
      <c r="F669">
        <v>635</v>
      </c>
      <c r="G669" t="str">
        <f t="shared" si="51"/>
        <v>₹0–₹999</v>
      </c>
      <c r="H669" s="5">
        <v>0.64</v>
      </c>
      <c r="I669">
        <v>0</v>
      </c>
      <c r="J669" t="str">
        <f t="shared" si="52"/>
        <v>0-13%</v>
      </c>
      <c r="K669">
        <v>4.3</v>
      </c>
      <c r="L669" s="8">
        <v>4570</v>
      </c>
      <c r="M669">
        <f>Table1[[#This Row],[actual_price]]*Table1[[#This Row],[rating_count]]</f>
        <v>2901950</v>
      </c>
      <c r="N669" t="s">
        <v>9230</v>
      </c>
      <c r="O669" t="str">
        <f t="shared" si="53"/>
        <v>AGC3Z3473ZVXYFMWYSAUE2T7V3MA</v>
      </c>
      <c r="P669" t="s">
        <v>9231</v>
      </c>
      <c r="Q669" t="str">
        <f t="shared" si="54"/>
        <v>RN9VBZPCHG67H</v>
      </c>
      <c r="R669" t="s">
        <v>9232</v>
      </c>
      <c r="S669" t="s">
        <v>9233</v>
      </c>
      <c r="T669" t="s">
        <v>9234</v>
      </c>
      <c r="U669" t="s">
        <v>9235</v>
      </c>
      <c r="V669">
        <f>IF(Table1[[#This Row],[rating_count]]&lt;=1000,1,0)</f>
        <v>0</v>
      </c>
      <c r="W669">
        <f>Table1[[#This Row],[rating]]*LOG10(Table1[[#This Row],[rating_count]]+1)</f>
        <v>15.738048251544122</v>
      </c>
    </row>
    <row r="670" spans="1:23" x14ac:dyDescent="0.3">
      <c r="A670" t="s">
        <v>1536</v>
      </c>
      <c r="B670" t="s">
        <v>1537</v>
      </c>
      <c r="C670" t="s">
        <v>137</v>
      </c>
      <c r="D670" t="str">
        <f t="shared" si="50"/>
        <v>Electronics</v>
      </c>
      <c r="E670">
        <v>42999</v>
      </c>
      <c r="F670">
        <v>59999</v>
      </c>
      <c r="G670" t="str">
        <f t="shared" si="51"/>
        <v>₹40,000 and above</v>
      </c>
      <c r="H670" s="5">
        <v>0.64</v>
      </c>
      <c r="I670">
        <v>28.000000000000004</v>
      </c>
      <c r="J670" t="str">
        <f t="shared" si="52"/>
        <v>27-39%</v>
      </c>
      <c r="K670">
        <v>4.0999999999999996</v>
      </c>
      <c r="L670" s="8">
        <v>6753</v>
      </c>
      <c r="M670">
        <f>Table1[[#This Row],[actual_price]]*Table1[[#This Row],[rating_count]]</f>
        <v>405173247</v>
      </c>
      <c r="N670" t="s">
        <v>1538</v>
      </c>
      <c r="O670" t="str">
        <f t="shared" si="53"/>
        <v>AG3QTVXT2ODRVKOQJJRDV5KA2F2A</v>
      </c>
      <c r="P670" t="s">
        <v>1539</v>
      </c>
      <c r="Q670" t="str">
        <f t="shared" si="54"/>
        <v>R2PF9QV9JEQO9K</v>
      </c>
      <c r="R670" t="s">
        <v>1540</v>
      </c>
      <c r="S670" t="s">
        <v>1541</v>
      </c>
      <c r="T670" t="s">
        <v>1542</v>
      </c>
      <c r="U670" t="s">
        <v>1543</v>
      </c>
      <c r="V670">
        <f>IF(Table1[[#This Row],[rating_count]]&lt;=1000,1,0)</f>
        <v>0</v>
      </c>
      <c r="W670">
        <f>Table1[[#This Row],[rating]]*LOG10(Table1[[#This Row],[rating_count]]+1)</f>
        <v>15.701200330827509</v>
      </c>
    </row>
    <row r="671" spans="1:23" x14ac:dyDescent="0.3">
      <c r="A671" t="s">
        <v>2305</v>
      </c>
      <c r="B671" t="s">
        <v>2306</v>
      </c>
      <c r="C671" t="s">
        <v>137</v>
      </c>
      <c r="D671" t="str">
        <f t="shared" si="50"/>
        <v>Electronics</v>
      </c>
      <c r="E671">
        <v>61999</v>
      </c>
      <c r="F671">
        <v>69999</v>
      </c>
      <c r="G671" t="str">
        <f t="shared" si="51"/>
        <v>₹40,000 and above</v>
      </c>
      <c r="H671" s="5">
        <v>0.64</v>
      </c>
      <c r="I671">
        <v>11</v>
      </c>
      <c r="J671" t="str">
        <f t="shared" si="52"/>
        <v>0-13%</v>
      </c>
      <c r="K671">
        <v>4.0999999999999996</v>
      </c>
      <c r="L671" s="8">
        <v>6753</v>
      </c>
      <c r="M671">
        <f>Table1[[#This Row],[actual_price]]*Table1[[#This Row],[rating_count]]</f>
        <v>472703247</v>
      </c>
      <c r="N671" t="s">
        <v>1538</v>
      </c>
      <c r="O671" t="str">
        <f t="shared" si="53"/>
        <v>AG3QTVXT2ODRVKOQJJRDV5KA2F2A</v>
      </c>
      <c r="P671" t="s">
        <v>1539</v>
      </c>
      <c r="Q671" t="str">
        <f t="shared" si="54"/>
        <v>R2PF9QV9JEQO9K</v>
      </c>
      <c r="R671" t="s">
        <v>1540</v>
      </c>
      <c r="S671" t="s">
        <v>1541</v>
      </c>
      <c r="T671" t="s">
        <v>2307</v>
      </c>
      <c r="U671" t="s">
        <v>2308</v>
      </c>
      <c r="V671">
        <f>IF(Table1[[#This Row],[rating_count]]&lt;=1000,1,0)</f>
        <v>0</v>
      </c>
      <c r="W671">
        <f>Table1[[#This Row],[rating]]*LOG10(Table1[[#This Row],[rating_count]]+1)</f>
        <v>15.701200330827509</v>
      </c>
    </row>
    <row r="672" spans="1:23" x14ac:dyDescent="0.3">
      <c r="A672" t="s">
        <v>1300</v>
      </c>
      <c r="B672" t="s">
        <v>1301</v>
      </c>
      <c r="C672" t="s">
        <v>15</v>
      </c>
      <c r="D672" t="str">
        <f t="shared" si="50"/>
        <v>Computers&amp;Accessories</v>
      </c>
      <c r="E672">
        <v>849</v>
      </c>
      <c r="F672">
        <v>999</v>
      </c>
      <c r="G672" t="str">
        <f t="shared" si="51"/>
        <v>₹0–₹999</v>
      </c>
      <c r="H672" s="5">
        <v>0.64</v>
      </c>
      <c r="I672">
        <v>15</v>
      </c>
      <c r="J672" t="str">
        <f t="shared" si="52"/>
        <v>14-26%</v>
      </c>
      <c r="K672">
        <v>4.0999999999999996</v>
      </c>
      <c r="L672" s="8">
        <v>6736</v>
      </c>
      <c r="M672">
        <f>Table1[[#This Row],[actual_price]]*Table1[[#This Row],[rating_count]]</f>
        <v>6729264</v>
      </c>
      <c r="N672" t="s">
        <v>1302</v>
      </c>
      <c r="O672" t="str">
        <f t="shared" si="53"/>
        <v>AHPAC3MT3XXV27WWU7U5AN7RLCXQ</v>
      </c>
      <c r="P672" t="s">
        <v>1303</v>
      </c>
      <c r="Q672" t="str">
        <f t="shared" si="54"/>
        <v>R239FYUEOVD16B</v>
      </c>
      <c r="R672" t="s">
        <v>1304</v>
      </c>
      <c r="S672" t="s">
        <v>1305</v>
      </c>
      <c r="T672" t="s">
        <v>1306</v>
      </c>
      <c r="U672" t="s">
        <v>1307</v>
      </c>
      <c r="V672">
        <f>IF(Table1[[#This Row],[rating_count]]&lt;=1000,1,0)</f>
        <v>0</v>
      </c>
      <c r="W672">
        <f>Table1[[#This Row],[rating]]*LOG10(Table1[[#This Row],[rating_count]]+1)</f>
        <v>15.69671284414598</v>
      </c>
    </row>
    <row r="673" spans="1:23" x14ac:dyDescent="0.3">
      <c r="A673" t="s">
        <v>3543</v>
      </c>
      <c r="B673" t="s">
        <v>3544</v>
      </c>
      <c r="C673" t="s">
        <v>2392</v>
      </c>
      <c r="D673" t="str">
        <f t="shared" si="50"/>
        <v>Electronics</v>
      </c>
      <c r="E673">
        <v>2179</v>
      </c>
      <c r="F673">
        <v>3999</v>
      </c>
      <c r="G673" t="str">
        <f t="shared" si="51"/>
        <v>₹1,000–₹4,999</v>
      </c>
      <c r="H673" s="5">
        <v>0.64</v>
      </c>
      <c r="I673">
        <v>46</v>
      </c>
      <c r="J673" t="str">
        <f t="shared" si="52"/>
        <v>40-52%</v>
      </c>
      <c r="K673">
        <v>4</v>
      </c>
      <c r="L673" s="8">
        <v>8380</v>
      </c>
      <c r="M673">
        <f>Table1[[#This Row],[actual_price]]*Table1[[#This Row],[rating_count]]</f>
        <v>33511620</v>
      </c>
      <c r="N673" t="s">
        <v>3545</v>
      </c>
      <c r="O673" t="str">
        <f t="shared" si="53"/>
        <v>AH3HLGFYASB5KSFZRSQVOQF5BKKA</v>
      </c>
      <c r="P673" t="s">
        <v>3546</v>
      </c>
      <c r="Q673" t="str">
        <f t="shared" si="54"/>
        <v>R1PRZD3XZDNYN9</v>
      </c>
      <c r="R673" t="s">
        <v>3547</v>
      </c>
      <c r="S673" t="s">
        <v>3548</v>
      </c>
      <c r="T673" t="s">
        <v>3549</v>
      </c>
      <c r="U673" t="s">
        <v>3550</v>
      </c>
      <c r="V673">
        <f>IF(Table1[[#This Row],[rating_count]]&lt;=1000,1,0)</f>
        <v>0</v>
      </c>
      <c r="W673">
        <f>Table1[[#This Row],[rating]]*LOG10(Table1[[#This Row],[rating_count]]+1)</f>
        <v>15.693183362622015</v>
      </c>
    </row>
    <row r="674" spans="1:23" x14ac:dyDescent="0.3">
      <c r="A674" t="s">
        <v>1128</v>
      </c>
      <c r="B674" t="s">
        <v>1129</v>
      </c>
      <c r="C674" t="s">
        <v>1130</v>
      </c>
      <c r="D674" t="str">
        <f t="shared" si="50"/>
        <v>Electronics</v>
      </c>
      <c r="E674">
        <v>9490</v>
      </c>
      <c r="F674">
        <v>15990</v>
      </c>
      <c r="G674" t="str">
        <f t="shared" si="51"/>
        <v>₹10,000–₹19,999</v>
      </c>
      <c r="H674" s="5">
        <v>0.64</v>
      </c>
      <c r="I674">
        <v>41</v>
      </c>
      <c r="J674" t="str">
        <f t="shared" si="52"/>
        <v>40-52%</v>
      </c>
      <c r="K674">
        <v>3.9</v>
      </c>
      <c r="L674" s="8">
        <v>10480</v>
      </c>
      <c r="M674">
        <f>Table1[[#This Row],[actual_price]]*Table1[[#This Row],[rating_count]]</f>
        <v>167575200</v>
      </c>
      <c r="N674" t="s">
        <v>1131</v>
      </c>
      <c r="O674" t="str">
        <f t="shared" si="53"/>
        <v>AH6QHRMENKX6PFBXHEVDIWEKJSKA</v>
      </c>
      <c r="P674" t="s">
        <v>1132</v>
      </c>
      <c r="Q674" t="str">
        <f t="shared" si="54"/>
        <v>R1IW58DJL28MGC</v>
      </c>
      <c r="R674" t="s">
        <v>1133</v>
      </c>
      <c r="S674" t="s">
        <v>1134</v>
      </c>
      <c r="T674" t="s">
        <v>1135</v>
      </c>
      <c r="U674" t="s">
        <v>1136</v>
      </c>
      <c r="V674">
        <f>IF(Table1[[#This Row],[rating_count]]&lt;=1000,1,0)</f>
        <v>0</v>
      </c>
      <c r="W674">
        <f>Table1[[#This Row],[rating]]*LOG10(Table1[[#This Row],[rating_count]]+1)</f>
        <v>15.679570611837123</v>
      </c>
    </row>
    <row r="675" spans="1:23" x14ac:dyDescent="0.3">
      <c r="A675" t="s">
        <v>4618</v>
      </c>
      <c r="B675" t="s">
        <v>4619</v>
      </c>
      <c r="C675" t="s">
        <v>4620</v>
      </c>
      <c r="D675" t="str">
        <f t="shared" si="50"/>
        <v>Computers&amp;Accessories</v>
      </c>
      <c r="E675">
        <v>294</v>
      </c>
      <c r="F675">
        <v>4999</v>
      </c>
      <c r="G675" t="str">
        <f t="shared" si="51"/>
        <v>₹1,000–₹4,999</v>
      </c>
      <c r="H675" s="5">
        <v>0.64</v>
      </c>
      <c r="I675">
        <v>94</v>
      </c>
      <c r="J675" t="str">
        <f t="shared" si="52"/>
        <v>79-94%</v>
      </c>
      <c r="K675">
        <v>4.3</v>
      </c>
      <c r="L675" s="8">
        <v>4426</v>
      </c>
      <c r="M675">
        <f>Table1[[#This Row],[actual_price]]*Table1[[#This Row],[rating_count]]</f>
        <v>22125574</v>
      </c>
      <c r="N675" t="s">
        <v>4621</v>
      </c>
      <c r="O675" t="str">
        <f t="shared" si="53"/>
        <v>AGO5SRT3ESLNL5WTRQFD5BSIYPQA</v>
      </c>
      <c r="P675" t="s">
        <v>4622</v>
      </c>
      <c r="Q675" t="str">
        <f t="shared" si="54"/>
        <v>R3CUNCZTU43JPP</v>
      </c>
      <c r="R675" t="s">
        <v>4623</v>
      </c>
      <c r="S675" t="s">
        <v>4624</v>
      </c>
      <c r="T675" t="s">
        <v>4625</v>
      </c>
      <c r="U675" t="s">
        <v>4626</v>
      </c>
      <c r="V675">
        <f>IF(Table1[[#This Row],[rating_count]]&lt;=1000,1,0)</f>
        <v>0</v>
      </c>
      <c r="W675">
        <f>Table1[[#This Row],[rating]]*LOG10(Table1[[#This Row],[rating_count]]+1)</f>
        <v>15.678270944509045</v>
      </c>
    </row>
    <row r="676" spans="1:23" x14ac:dyDescent="0.3">
      <c r="A676" t="s">
        <v>3535</v>
      </c>
      <c r="B676" t="s">
        <v>3536</v>
      </c>
      <c r="C676" t="s">
        <v>2401</v>
      </c>
      <c r="D676" t="str">
        <f t="shared" si="50"/>
        <v>Electronics</v>
      </c>
      <c r="E676">
        <v>8499</v>
      </c>
      <c r="F676">
        <v>12999</v>
      </c>
      <c r="G676" t="str">
        <f t="shared" si="51"/>
        <v>₹10,000–₹19,999</v>
      </c>
      <c r="H676" s="5">
        <v>0.64</v>
      </c>
      <c r="I676">
        <v>35</v>
      </c>
      <c r="J676" t="str">
        <f t="shared" si="52"/>
        <v>27-39%</v>
      </c>
      <c r="K676">
        <v>4.0999999999999996</v>
      </c>
      <c r="L676" s="8">
        <v>6662</v>
      </c>
      <c r="M676">
        <f>Table1[[#This Row],[actual_price]]*Table1[[#This Row],[rating_count]]</f>
        <v>86599338</v>
      </c>
      <c r="N676" t="s">
        <v>3537</v>
      </c>
      <c r="O676" t="str">
        <f t="shared" si="53"/>
        <v>AFBPBZLHAOY5FLNKXSMY7R5NGW4A</v>
      </c>
      <c r="P676" t="s">
        <v>3538</v>
      </c>
      <c r="Q676" t="str">
        <f t="shared" si="54"/>
        <v>RMGE5B6FD1FS5</v>
      </c>
      <c r="R676" t="s">
        <v>3539</v>
      </c>
      <c r="S676" t="s">
        <v>3540</v>
      </c>
      <c r="T676" t="s">
        <v>3541</v>
      </c>
      <c r="U676" t="s">
        <v>3542</v>
      </c>
      <c r="V676">
        <f>IF(Table1[[#This Row],[rating_count]]&lt;=1000,1,0)</f>
        <v>0</v>
      </c>
      <c r="W676">
        <f>Table1[[#This Row],[rating]]*LOG10(Table1[[#This Row],[rating_count]]+1)</f>
        <v>15.677046234399359</v>
      </c>
    </row>
    <row r="677" spans="1:23" x14ac:dyDescent="0.3">
      <c r="A677" t="s">
        <v>7590</v>
      </c>
      <c r="B677" t="s">
        <v>7591</v>
      </c>
      <c r="C677" t="s">
        <v>7054</v>
      </c>
      <c r="D677" t="str">
        <f t="shared" si="50"/>
        <v>Home&amp;Kitchen</v>
      </c>
      <c r="E677">
        <v>499</v>
      </c>
      <c r="F677">
        <v>625</v>
      </c>
      <c r="G677" t="str">
        <f t="shared" si="51"/>
        <v>₹0–₹999</v>
      </c>
      <c r="H677" s="5">
        <v>0.64</v>
      </c>
      <c r="I677">
        <v>20</v>
      </c>
      <c r="J677" t="str">
        <f t="shared" si="52"/>
        <v>14-26%</v>
      </c>
      <c r="K677">
        <v>4.2</v>
      </c>
      <c r="L677" s="8">
        <v>5355</v>
      </c>
      <c r="M677">
        <f>Table1[[#This Row],[actual_price]]*Table1[[#This Row],[rating_count]]</f>
        <v>3346875</v>
      </c>
      <c r="N677" t="s">
        <v>7592</v>
      </c>
      <c r="O677" t="str">
        <f t="shared" si="53"/>
        <v>AE3DRCI3U5PRSINPY2TZAU6JEWBA</v>
      </c>
      <c r="P677" t="s">
        <v>7593</v>
      </c>
      <c r="Q677" t="str">
        <f t="shared" si="54"/>
        <v>R2GGV4P4HG0X8B</v>
      </c>
      <c r="R677" t="s">
        <v>7594</v>
      </c>
      <c r="S677" t="s">
        <v>7595</v>
      </c>
      <c r="T677" t="s">
        <v>7596</v>
      </c>
      <c r="U677" t="s">
        <v>7597</v>
      </c>
      <c r="V677">
        <f>IF(Table1[[#This Row],[rating_count]]&lt;=1000,1,0)</f>
        <v>0</v>
      </c>
      <c r="W677">
        <f>Table1[[#This Row],[rating]]*LOG10(Table1[[#This Row],[rating_count]]+1)</f>
        <v>15.66113038702788</v>
      </c>
    </row>
    <row r="678" spans="1:23" x14ac:dyDescent="0.3">
      <c r="A678" t="s">
        <v>4386</v>
      </c>
      <c r="B678" t="s">
        <v>4387</v>
      </c>
      <c r="C678" t="s">
        <v>4388</v>
      </c>
      <c r="D678" t="str">
        <f t="shared" si="50"/>
        <v>Electronics</v>
      </c>
      <c r="E678">
        <v>799</v>
      </c>
      <c r="F678">
        <v>1999</v>
      </c>
      <c r="G678" t="str">
        <f t="shared" si="51"/>
        <v>₹1,000–₹4,999</v>
      </c>
      <c r="H678" s="5">
        <v>0.64</v>
      </c>
      <c r="I678">
        <v>60</v>
      </c>
      <c r="J678" t="str">
        <f t="shared" si="52"/>
        <v>53-65%</v>
      </c>
      <c r="K678">
        <v>3.8</v>
      </c>
      <c r="L678" s="8">
        <v>12958</v>
      </c>
      <c r="M678">
        <f>Table1[[#This Row],[actual_price]]*Table1[[#This Row],[rating_count]]</f>
        <v>25903042</v>
      </c>
      <c r="N678" t="s">
        <v>4389</v>
      </c>
      <c r="O678" t="str">
        <f t="shared" si="53"/>
        <v>AH2OGGTXFZ6MSSCZB7IRRZPFOJLA</v>
      </c>
      <c r="P678" t="s">
        <v>4390</v>
      </c>
      <c r="Q678" t="str">
        <f t="shared" si="54"/>
        <v>R2UT2VQEDPGN1H</v>
      </c>
      <c r="R678" t="s">
        <v>4391</v>
      </c>
      <c r="S678" t="s">
        <v>4392</v>
      </c>
      <c r="T678" t="s">
        <v>4393</v>
      </c>
      <c r="U678" t="s">
        <v>4394</v>
      </c>
      <c r="V678">
        <f>IF(Table1[[#This Row],[rating_count]]&lt;=1000,1,0)</f>
        <v>0</v>
      </c>
      <c r="W678">
        <f>Table1[[#This Row],[rating]]*LOG10(Table1[[#This Row],[rating_count]]+1)</f>
        <v>15.627771661486921</v>
      </c>
    </row>
    <row r="679" spans="1:23" x14ac:dyDescent="0.3">
      <c r="A679" t="s">
        <v>10510</v>
      </c>
      <c r="B679" t="s">
        <v>10511</v>
      </c>
      <c r="C679" t="s">
        <v>7772</v>
      </c>
      <c r="D679" t="str">
        <f t="shared" si="50"/>
        <v>Home&amp;Kitchen</v>
      </c>
      <c r="E679">
        <v>1399</v>
      </c>
      <c r="F679">
        <v>1890</v>
      </c>
      <c r="G679" t="str">
        <f t="shared" si="51"/>
        <v>₹1,000–₹4,999</v>
      </c>
      <c r="H679" s="5">
        <v>0.64</v>
      </c>
      <c r="I679">
        <v>26</v>
      </c>
      <c r="J679" t="str">
        <f t="shared" si="52"/>
        <v>14-26%</v>
      </c>
      <c r="K679">
        <v>4</v>
      </c>
      <c r="L679" s="8">
        <v>8031</v>
      </c>
      <c r="M679">
        <f>Table1[[#This Row],[actual_price]]*Table1[[#This Row],[rating_count]]</f>
        <v>15178590</v>
      </c>
      <c r="N679" t="s">
        <v>10512</v>
      </c>
      <c r="O679" t="str">
        <f t="shared" si="53"/>
        <v>AF2JQCLSCY3QJATWUNNHUSVUPNQQ</v>
      </c>
      <c r="P679" t="s">
        <v>10513</v>
      </c>
      <c r="Q679" t="str">
        <f t="shared" si="54"/>
        <v>R39Q2Y79MM9SWK</v>
      </c>
      <c r="R679" t="s">
        <v>10514</v>
      </c>
      <c r="S679" t="s">
        <v>10515</v>
      </c>
      <c r="T679" t="s">
        <v>10516</v>
      </c>
      <c r="U679" t="s">
        <v>10517</v>
      </c>
      <c r="V679">
        <f>IF(Table1[[#This Row],[rating_count]]&lt;=1000,1,0)</f>
        <v>0</v>
      </c>
      <c r="W679">
        <f>Table1[[#This Row],[rating]]*LOG10(Table1[[#This Row],[rating_count]]+1)</f>
        <v>15.619294799203777</v>
      </c>
    </row>
    <row r="680" spans="1:23" x14ac:dyDescent="0.3">
      <c r="A680" t="s">
        <v>7254</v>
      </c>
      <c r="B680" t="s">
        <v>7255</v>
      </c>
      <c r="C680" t="s">
        <v>6953</v>
      </c>
      <c r="D680" t="str">
        <f t="shared" si="50"/>
        <v>Home&amp;Kitchen</v>
      </c>
      <c r="E680">
        <v>1490</v>
      </c>
      <c r="F680">
        <v>1695</v>
      </c>
      <c r="G680" t="str">
        <f t="shared" si="51"/>
        <v>₹1,000–₹4,999</v>
      </c>
      <c r="H680" s="5">
        <v>0.64</v>
      </c>
      <c r="I680">
        <v>12</v>
      </c>
      <c r="J680" t="str">
        <f t="shared" si="52"/>
        <v>0-13%</v>
      </c>
      <c r="K680">
        <v>4.4000000000000004</v>
      </c>
      <c r="L680" s="8">
        <v>3543</v>
      </c>
      <c r="M680">
        <f>Table1[[#This Row],[actual_price]]*Table1[[#This Row],[rating_count]]</f>
        <v>6005385</v>
      </c>
      <c r="N680" t="s">
        <v>7256</v>
      </c>
      <c r="O680" t="str">
        <f t="shared" si="53"/>
        <v>AF46TGPPTX6KI5LAMPWQUT2FWGAA</v>
      </c>
      <c r="P680" t="s">
        <v>7257</v>
      </c>
      <c r="Q680" t="str">
        <f t="shared" si="54"/>
        <v>R1P8LA1US4WV0S</v>
      </c>
      <c r="R680" t="s">
        <v>7258</v>
      </c>
      <c r="S680" t="s">
        <v>7259</v>
      </c>
      <c r="T680" t="s">
        <v>7260</v>
      </c>
      <c r="U680" t="s">
        <v>7261</v>
      </c>
      <c r="V680">
        <f>IF(Table1[[#This Row],[rating_count]]&lt;=1000,1,0)</f>
        <v>0</v>
      </c>
      <c r="W680">
        <f>Table1[[#This Row],[rating]]*LOG10(Table1[[#This Row],[rating_count]]+1)</f>
        <v>15.617772338146059</v>
      </c>
    </row>
    <row r="681" spans="1:23" x14ac:dyDescent="0.3">
      <c r="A681" t="s">
        <v>8509</v>
      </c>
      <c r="B681" t="s">
        <v>8510</v>
      </c>
      <c r="C681" t="s">
        <v>7105</v>
      </c>
      <c r="D681" t="str">
        <f t="shared" si="50"/>
        <v>Home&amp;Kitchen</v>
      </c>
      <c r="E681">
        <v>1182</v>
      </c>
      <c r="F681">
        <v>2995</v>
      </c>
      <c r="G681" t="str">
        <f t="shared" si="51"/>
        <v>₹1,000–₹4,999</v>
      </c>
      <c r="H681" s="5">
        <v>0.64</v>
      </c>
      <c r="I681">
        <v>61</v>
      </c>
      <c r="J681" t="str">
        <f t="shared" si="52"/>
        <v>53-65%</v>
      </c>
      <c r="K681">
        <v>4.2</v>
      </c>
      <c r="L681" s="8">
        <v>5178</v>
      </c>
      <c r="M681">
        <f>Table1[[#This Row],[actual_price]]*Table1[[#This Row],[rating_count]]</f>
        <v>15508110</v>
      </c>
      <c r="N681" t="s">
        <v>8511</v>
      </c>
      <c r="O681" t="str">
        <f t="shared" si="53"/>
        <v>AHA4YQ5UYLOP7A7T2KRK6ULD7LJA</v>
      </c>
      <c r="P681" t="s">
        <v>8512</v>
      </c>
      <c r="Q681" t="str">
        <f t="shared" si="54"/>
        <v>R21ZV0J85EQUOH</v>
      </c>
      <c r="R681" t="s">
        <v>8513</v>
      </c>
      <c r="S681" t="s">
        <v>8514</v>
      </c>
      <c r="T681" t="s">
        <v>8515</v>
      </c>
      <c r="U681" t="s">
        <v>8516</v>
      </c>
      <c r="V681">
        <f>IF(Table1[[#This Row],[rating_count]]&lt;=1000,1,0)</f>
        <v>0</v>
      </c>
      <c r="W681">
        <f>Table1[[#This Row],[rating]]*LOG10(Table1[[#This Row],[rating_count]]+1)</f>
        <v>15.599832826275156</v>
      </c>
    </row>
    <row r="682" spans="1:23" x14ac:dyDescent="0.3">
      <c r="A682" t="s">
        <v>7879</v>
      </c>
      <c r="B682" t="s">
        <v>7880</v>
      </c>
      <c r="C682" t="s">
        <v>7045</v>
      </c>
      <c r="D682" t="str">
        <f t="shared" si="50"/>
        <v>Home&amp;Kitchen</v>
      </c>
      <c r="E682">
        <v>1499</v>
      </c>
      <c r="F682">
        <v>2100</v>
      </c>
      <c r="G682" t="str">
        <f t="shared" si="51"/>
        <v>₹1,000–₹4,999</v>
      </c>
      <c r="H682" s="5">
        <v>0.64</v>
      </c>
      <c r="I682">
        <v>28.999999999999996</v>
      </c>
      <c r="J682" t="str">
        <f t="shared" si="52"/>
        <v>27-39%</v>
      </c>
      <c r="K682">
        <v>4.0999999999999996</v>
      </c>
      <c r="L682" s="8">
        <v>6355</v>
      </c>
      <c r="M682">
        <f>Table1[[#This Row],[actual_price]]*Table1[[#This Row],[rating_count]]</f>
        <v>13345500</v>
      </c>
      <c r="N682" t="s">
        <v>7881</v>
      </c>
      <c r="O682" t="str">
        <f t="shared" si="53"/>
        <v>AFENRIT42SOS4O7C4PHSKJNNWIWA</v>
      </c>
      <c r="P682" t="s">
        <v>7882</v>
      </c>
      <c r="Q682" t="str">
        <f t="shared" si="54"/>
        <v>R1S4Y5TIEL5G8R</v>
      </c>
      <c r="R682" t="s">
        <v>7883</v>
      </c>
      <c r="S682" t="s">
        <v>7884</v>
      </c>
      <c r="T682" t="s">
        <v>7885</v>
      </c>
      <c r="U682" t="s">
        <v>7886</v>
      </c>
      <c r="V682">
        <f>IF(Table1[[#This Row],[rating_count]]&lt;=1000,1,0)</f>
        <v>0</v>
      </c>
      <c r="W682">
        <f>Table1[[#This Row],[rating]]*LOG10(Table1[[#This Row],[rating_count]]+1)</f>
        <v>15.593053942994901</v>
      </c>
    </row>
    <row r="683" spans="1:23" x14ac:dyDescent="0.3">
      <c r="A683" t="s">
        <v>6716</v>
      </c>
      <c r="B683" t="s">
        <v>6717</v>
      </c>
      <c r="C683" t="s">
        <v>3922</v>
      </c>
      <c r="D683" t="str">
        <f t="shared" si="50"/>
        <v>Computers&amp;Accessories</v>
      </c>
      <c r="E683">
        <v>579</v>
      </c>
      <c r="F683">
        <v>1090</v>
      </c>
      <c r="G683" t="str">
        <f t="shared" si="51"/>
        <v>₹1,000–₹4,999</v>
      </c>
      <c r="H683" s="5">
        <v>0.64</v>
      </c>
      <c r="I683">
        <v>47</v>
      </c>
      <c r="J683" t="str">
        <f t="shared" si="52"/>
        <v>40-52%</v>
      </c>
      <c r="K683">
        <v>4.4000000000000004</v>
      </c>
      <c r="L683" s="8">
        <v>3482</v>
      </c>
      <c r="M683">
        <f>Table1[[#This Row],[actual_price]]*Table1[[#This Row],[rating_count]]</f>
        <v>3795380</v>
      </c>
      <c r="N683" t="s">
        <v>6718</v>
      </c>
      <c r="O683" t="str">
        <f t="shared" si="53"/>
        <v>AH25R3GOS3TJRM57EUOXPJ6YJDFA</v>
      </c>
      <c r="P683" t="s">
        <v>6719</v>
      </c>
      <c r="Q683" t="str">
        <f t="shared" si="54"/>
        <v>R27KFK4I73JLFE</v>
      </c>
      <c r="R683" t="s">
        <v>6720</v>
      </c>
      <c r="S683" t="s">
        <v>6721</v>
      </c>
      <c r="T683" t="s">
        <v>6722</v>
      </c>
      <c r="U683" t="s">
        <v>6723</v>
      </c>
      <c r="V683">
        <f>IF(Table1[[#This Row],[rating_count]]&lt;=1000,1,0)</f>
        <v>0</v>
      </c>
      <c r="W683">
        <f>Table1[[#This Row],[rating]]*LOG10(Table1[[#This Row],[rating_count]]+1)</f>
        <v>15.58459528761624</v>
      </c>
    </row>
    <row r="684" spans="1:23" x14ac:dyDescent="0.3">
      <c r="A684" t="s">
        <v>2399</v>
      </c>
      <c r="B684" t="s">
        <v>2400</v>
      </c>
      <c r="C684" t="s">
        <v>2401</v>
      </c>
      <c r="D684" t="str">
        <f t="shared" si="50"/>
        <v>Electronics</v>
      </c>
      <c r="E684">
        <v>6499</v>
      </c>
      <c r="F684">
        <v>8999</v>
      </c>
      <c r="G684" t="str">
        <f t="shared" si="51"/>
        <v>₹5,000–₹9,999</v>
      </c>
      <c r="H684" s="5">
        <v>0.64</v>
      </c>
      <c r="I684">
        <v>28.000000000000004</v>
      </c>
      <c r="J684" t="str">
        <f t="shared" si="52"/>
        <v>27-39%</v>
      </c>
      <c r="K684">
        <v>4</v>
      </c>
      <c r="L684" s="8">
        <v>7807</v>
      </c>
      <c r="M684">
        <f>Table1[[#This Row],[actual_price]]*Table1[[#This Row],[rating_count]]</f>
        <v>70255193</v>
      </c>
      <c r="N684" t="s">
        <v>2402</v>
      </c>
      <c r="O684" t="str">
        <f t="shared" si="53"/>
        <v>AHIBP55ZTOTM3MNBFPQKJIX4TONQ</v>
      </c>
      <c r="P684" t="s">
        <v>2403</v>
      </c>
      <c r="Q684" t="str">
        <f t="shared" si="54"/>
        <v>RKU0JLLNRC05S</v>
      </c>
      <c r="R684" t="s">
        <v>2404</v>
      </c>
      <c r="S684" t="s">
        <v>2405</v>
      </c>
      <c r="T684" t="s">
        <v>2406</v>
      </c>
      <c r="U684" t="s">
        <v>2407</v>
      </c>
      <c r="V684">
        <f>IF(Table1[[#This Row],[rating_count]]&lt;=1000,1,0)</f>
        <v>0</v>
      </c>
      <c r="W684">
        <f>Table1[[#This Row],[rating]]*LOG10(Table1[[#This Row],[rating_count]]+1)</f>
        <v>15.570159218634542</v>
      </c>
    </row>
    <row r="685" spans="1:23" x14ac:dyDescent="0.3">
      <c r="A685" t="s">
        <v>2420</v>
      </c>
      <c r="B685" t="s">
        <v>2421</v>
      </c>
      <c r="C685" t="s">
        <v>2401</v>
      </c>
      <c r="D685" t="str">
        <f t="shared" si="50"/>
        <v>Electronics</v>
      </c>
      <c r="E685">
        <v>6499</v>
      </c>
      <c r="F685">
        <v>8999</v>
      </c>
      <c r="G685" t="str">
        <f t="shared" si="51"/>
        <v>₹5,000–₹9,999</v>
      </c>
      <c r="H685" s="5">
        <v>0.64</v>
      </c>
      <c r="I685">
        <v>28.000000000000004</v>
      </c>
      <c r="J685" t="str">
        <f t="shared" si="52"/>
        <v>27-39%</v>
      </c>
      <c r="K685">
        <v>4</v>
      </c>
      <c r="L685" s="8">
        <v>7807</v>
      </c>
      <c r="M685">
        <f>Table1[[#This Row],[actual_price]]*Table1[[#This Row],[rating_count]]</f>
        <v>70255193</v>
      </c>
      <c r="N685" t="s">
        <v>2402</v>
      </c>
      <c r="O685" t="str">
        <f t="shared" si="53"/>
        <v>AHIBP55ZTOTM3MNBFPQKJIX4TONQ</v>
      </c>
      <c r="P685" t="s">
        <v>2403</v>
      </c>
      <c r="Q685" t="str">
        <f t="shared" si="54"/>
        <v>RKU0JLLNRC05S</v>
      </c>
      <c r="R685" t="s">
        <v>2404</v>
      </c>
      <c r="S685" t="s">
        <v>2405</v>
      </c>
      <c r="T685" t="s">
        <v>2422</v>
      </c>
      <c r="U685" t="s">
        <v>2423</v>
      </c>
      <c r="V685">
        <f>IF(Table1[[#This Row],[rating_count]]&lt;=1000,1,0)</f>
        <v>0</v>
      </c>
      <c r="W685">
        <f>Table1[[#This Row],[rating]]*LOG10(Table1[[#This Row],[rating_count]]+1)</f>
        <v>15.570159218634542</v>
      </c>
    </row>
    <row r="686" spans="1:23" x14ac:dyDescent="0.3">
      <c r="A686" t="s">
        <v>2424</v>
      </c>
      <c r="B686" t="s">
        <v>2425</v>
      </c>
      <c r="C686" t="s">
        <v>2401</v>
      </c>
      <c r="D686" t="str">
        <f t="shared" si="50"/>
        <v>Electronics</v>
      </c>
      <c r="E686">
        <v>6499</v>
      </c>
      <c r="F686">
        <v>8999</v>
      </c>
      <c r="G686" t="str">
        <f t="shared" si="51"/>
        <v>₹5,000–₹9,999</v>
      </c>
      <c r="H686" s="5">
        <v>0.64</v>
      </c>
      <c r="I686">
        <v>28.000000000000004</v>
      </c>
      <c r="J686" t="str">
        <f t="shared" si="52"/>
        <v>27-39%</v>
      </c>
      <c r="K686">
        <v>4</v>
      </c>
      <c r="L686" s="8">
        <v>7807</v>
      </c>
      <c r="M686">
        <f>Table1[[#This Row],[actual_price]]*Table1[[#This Row],[rating_count]]</f>
        <v>70255193</v>
      </c>
      <c r="N686" t="s">
        <v>2402</v>
      </c>
      <c r="O686" t="str">
        <f t="shared" si="53"/>
        <v>AHIBP55ZTOTM3MNBFPQKJIX4TONQ</v>
      </c>
      <c r="P686" t="s">
        <v>2403</v>
      </c>
      <c r="Q686" t="str">
        <f t="shared" si="54"/>
        <v>RKU0JLLNRC05S</v>
      </c>
      <c r="R686" t="s">
        <v>2404</v>
      </c>
      <c r="S686" t="s">
        <v>2405</v>
      </c>
      <c r="T686" t="s">
        <v>2426</v>
      </c>
      <c r="U686" t="s">
        <v>2427</v>
      </c>
      <c r="V686">
        <f>IF(Table1[[#This Row],[rating_count]]&lt;=1000,1,0)</f>
        <v>0</v>
      </c>
      <c r="W686">
        <f>Table1[[#This Row],[rating]]*LOG10(Table1[[#This Row],[rating_count]]+1)</f>
        <v>15.570159218634542</v>
      </c>
    </row>
    <row r="687" spans="1:23" x14ac:dyDescent="0.3">
      <c r="A687" t="s">
        <v>737</v>
      </c>
      <c r="B687" t="s">
        <v>738</v>
      </c>
      <c r="C687" t="s">
        <v>371</v>
      </c>
      <c r="D687" t="str">
        <f t="shared" si="50"/>
        <v>Electronics</v>
      </c>
      <c r="E687">
        <v>349</v>
      </c>
      <c r="F687">
        <v>1499</v>
      </c>
      <c r="G687" t="str">
        <f t="shared" si="51"/>
        <v>₹1,000–₹4,999</v>
      </c>
      <c r="H687" s="5">
        <v>0.64</v>
      </c>
      <c r="I687">
        <v>77</v>
      </c>
      <c r="J687" t="str">
        <f t="shared" si="52"/>
        <v>66-78%</v>
      </c>
      <c r="K687">
        <v>4.3</v>
      </c>
      <c r="L687" s="8">
        <v>4145</v>
      </c>
      <c r="M687">
        <f>Table1[[#This Row],[actual_price]]*Table1[[#This Row],[rating_count]]</f>
        <v>6213355</v>
      </c>
      <c r="N687" t="s">
        <v>739</v>
      </c>
      <c r="O687" t="str">
        <f t="shared" si="53"/>
        <v>AHDC2HUUNEL6GRJRX5TTOVKITONQ</v>
      </c>
      <c r="P687" t="s">
        <v>740</v>
      </c>
      <c r="Q687" t="str">
        <f t="shared" si="54"/>
        <v>R3UKO8DK958TVU</v>
      </c>
      <c r="R687" t="s">
        <v>741</v>
      </c>
      <c r="S687" t="s">
        <v>742</v>
      </c>
      <c r="T687" t="s">
        <v>743</v>
      </c>
      <c r="U687" t="s">
        <v>744</v>
      </c>
      <c r="V687">
        <f>IF(Table1[[#This Row],[rating_count]]&lt;=1000,1,0)</f>
        <v>0</v>
      </c>
      <c r="W687">
        <f>Table1[[#This Row],[rating]]*LOG10(Table1[[#This Row],[rating_count]]+1)</f>
        <v>15.55580598035872</v>
      </c>
    </row>
    <row r="688" spans="1:23" x14ac:dyDescent="0.3">
      <c r="A688" t="s">
        <v>551</v>
      </c>
      <c r="B688" t="s">
        <v>552</v>
      </c>
      <c r="C688" t="s">
        <v>15</v>
      </c>
      <c r="D688" t="str">
        <f t="shared" si="50"/>
        <v>Computers&amp;Accessories</v>
      </c>
      <c r="E688">
        <v>115</v>
      </c>
      <c r="F688">
        <v>499</v>
      </c>
      <c r="G688" t="str">
        <f t="shared" si="51"/>
        <v>₹0–₹999</v>
      </c>
      <c r="H688" s="5">
        <v>0.64</v>
      </c>
      <c r="I688">
        <v>77</v>
      </c>
      <c r="J688" t="str">
        <f t="shared" si="52"/>
        <v>66-78%</v>
      </c>
      <c r="K688">
        <v>4</v>
      </c>
      <c r="L688" s="8">
        <v>7732</v>
      </c>
      <c r="M688">
        <f>Table1[[#This Row],[actual_price]]*Table1[[#This Row],[rating_count]]</f>
        <v>3858268</v>
      </c>
      <c r="N688" t="s">
        <v>553</v>
      </c>
      <c r="O688" t="str">
        <f t="shared" si="53"/>
        <v>AEGZSNGSJJAEMJ3RRNVZTKUILOHA</v>
      </c>
      <c r="P688" t="s">
        <v>554</v>
      </c>
      <c r="Q688" t="str">
        <f t="shared" si="54"/>
        <v>R2VUNGNI96EEJ7</v>
      </c>
      <c r="R688" t="s">
        <v>555</v>
      </c>
      <c r="S688" t="s">
        <v>556</v>
      </c>
      <c r="T688" t="s">
        <v>557</v>
      </c>
      <c r="U688" t="s">
        <v>558</v>
      </c>
      <c r="V688">
        <f>IF(Table1[[#This Row],[rating_count]]&lt;=1000,1,0)</f>
        <v>0</v>
      </c>
      <c r="W688">
        <f>Table1[[#This Row],[rating]]*LOG10(Table1[[#This Row],[rating_count]]+1)</f>
        <v>15.553392040712197</v>
      </c>
    </row>
    <row r="689" spans="1:23" x14ac:dyDescent="0.3">
      <c r="A689" t="s">
        <v>1168</v>
      </c>
      <c r="B689" t="s">
        <v>1169</v>
      </c>
      <c r="C689" t="s">
        <v>15</v>
      </c>
      <c r="D689" t="str">
        <f t="shared" si="50"/>
        <v>Computers&amp;Accessories</v>
      </c>
      <c r="E689">
        <v>149</v>
      </c>
      <c r="F689">
        <v>499</v>
      </c>
      <c r="G689" t="str">
        <f t="shared" si="51"/>
        <v>₹0–₹999</v>
      </c>
      <c r="H689" s="5">
        <v>0.64</v>
      </c>
      <c r="I689">
        <v>70</v>
      </c>
      <c r="J689" t="str">
        <f t="shared" si="52"/>
        <v>66-78%</v>
      </c>
      <c r="K689">
        <v>4</v>
      </c>
      <c r="L689" s="8">
        <v>7732</v>
      </c>
      <c r="M689">
        <f>Table1[[#This Row],[actual_price]]*Table1[[#This Row],[rating_count]]</f>
        <v>3858268</v>
      </c>
      <c r="N689" t="s">
        <v>553</v>
      </c>
      <c r="O689" t="str">
        <f t="shared" si="53"/>
        <v>AEGZSNGSJJAEMJ3RRNVZTKUILOHA</v>
      </c>
      <c r="P689" t="s">
        <v>554</v>
      </c>
      <c r="Q689" t="str">
        <f t="shared" si="54"/>
        <v>R2VUNGNI96EEJ7</v>
      </c>
      <c r="R689" t="s">
        <v>555</v>
      </c>
      <c r="S689" t="s">
        <v>556</v>
      </c>
      <c r="T689" t="s">
        <v>1170</v>
      </c>
      <c r="U689" t="s">
        <v>1171</v>
      </c>
      <c r="V689">
        <f>IF(Table1[[#This Row],[rating_count]]&lt;=1000,1,0)</f>
        <v>0</v>
      </c>
      <c r="W689">
        <f>Table1[[#This Row],[rating]]*LOG10(Table1[[#This Row],[rating_count]]+1)</f>
        <v>15.553392040712197</v>
      </c>
    </row>
    <row r="690" spans="1:23" x14ac:dyDescent="0.3">
      <c r="A690" t="s">
        <v>551</v>
      </c>
      <c r="B690" t="s">
        <v>552</v>
      </c>
      <c r="C690" t="s">
        <v>15</v>
      </c>
      <c r="D690" t="str">
        <f t="shared" si="50"/>
        <v>Computers&amp;Accessories</v>
      </c>
      <c r="E690">
        <v>115</v>
      </c>
      <c r="F690">
        <v>499</v>
      </c>
      <c r="G690" t="str">
        <f t="shared" si="51"/>
        <v>₹0–₹999</v>
      </c>
      <c r="H690" s="5">
        <v>0.64</v>
      </c>
      <c r="I690">
        <v>77</v>
      </c>
      <c r="J690" t="str">
        <f t="shared" si="52"/>
        <v>66-78%</v>
      </c>
      <c r="K690">
        <v>4</v>
      </c>
      <c r="L690" s="8">
        <v>7732</v>
      </c>
      <c r="M690">
        <f>Table1[[#This Row],[actual_price]]*Table1[[#This Row],[rating_count]]</f>
        <v>3858268</v>
      </c>
      <c r="N690" t="s">
        <v>553</v>
      </c>
      <c r="O690" t="str">
        <f t="shared" si="53"/>
        <v>AEGZSNGSJJAEMJ3RRNVZTKUILOHA</v>
      </c>
      <c r="P690" t="s">
        <v>554</v>
      </c>
      <c r="Q690" t="str">
        <f t="shared" si="54"/>
        <v>R2VUNGNI96EEJ7</v>
      </c>
      <c r="R690" t="s">
        <v>555</v>
      </c>
      <c r="S690" t="s">
        <v>556</v>
      </c>
      <c r="T690" t="s">
        <v>3775</v>
      </c>
      <c r="U690" t="s">
        <v>3776</v>
      </c>
      <c r="V690">
        <f>IF(Table1[[#This Row],[rating_count]]&lt;=1000,1,0)</f>
        <v>0</v>
      </c>
      <c r="W690">
        <f>Table1[[#This Row],[rating]]*LOG10(Table1[[#This Row],[rating_count]]+1)</f>
        <v>15.553392040712197</v>
      </c>
    </row>
    <row r="691" spans="1:23" x14ac:dyDescent="0.3">
      <c r="A691" t="s">
        <v>551</v>
      </c>
      <c r="B691" t="s">
        <v>552</v>
      </c>
      <c r="C691" t="s">
        <v>15</v>
      </c>
      <c r="D691" t="str">
        <f t="shared" si="50"/>
        <v>Computers&amp;Accessories</v>
      </c>
      <c r="E691">
        <v>115</v>
      </c>
      <c r="F691">
        <v>499</v>
      </c>
      <c r="G691" t="str">
        <f t="shared" si="51"/>
        <v>₹0–₹999</v>
      </c>
      <c r="H691" s="5">
        <v>0.64</v>
      </c>
      <c r="I691">
        <v>77</v>
      </c>
      <c r="J691" t="str">
        <f t="shared" si="52"/>
        <v>66-78%</v>
      </c>
      <c r="K691">
        <v>4</v>
      </c>
      <c r="L691" s="8">
        <v>7732</v>
      </c>
      <c r="M691">
        <f>Table1[[#This Row],[actual_price]]*Table1[[#This Row],[rating_count]]</f>
        <v>3858268</v>
      </c>
      <c r="N691" t="s">
        <v>553</v>
      </c>
      <c r="O691" t="str">
        <f t="shared" si="53"/>
        <v>AEGZSNGSJJAEMJ3RRNVZTKUILOHA</v>
      </c>
      <c r="P691" t="s">
        <v>554</v>
      </c>
      <c r="Q691" t="str">
        <f t="shared" si="54"/>
        <v>R2VUNGNI96EEJ7</v>
      </c>
      <c r="R691" t="s">
        <v>555</v>
      </c>
      <c r="S691" t="s">
        <v>556</v>
      </c>
      <c r="T691" t="s">
        <v>557</v>
      </c>
      <c r="U691" t="s">
        <v>6670</v>
      </c>
      <c r="V691">
        <f>IF(Table1[[#This Row],[rating_count]]&lt;=1000,1,0)</f>
        <v>0</v>
      </c>
      <c r="W691">
        <f>Table1[[#This Row],[rating]]*LOG10(Table1[[#This Row],[rating_count]]+1)</f>
        <v>15.553392040712197</v>
      </c>
    </row>
    <row r="692" spans="1:23" x14ac:dyDescent="0.3">
      <c r="A692" t="s">
        <v>6726</v>
      </c>
      <c r="B692" t="s">
        <v>6727</v>
      </c>
      <c r="C692" t="s">
        <v>6728</v>
      </c>
      <c r="D692" t="str">
        <f t="shared" si="50"/>
        <v>OfficeProducts</v>
      </c>
      <c r="E692">
        <v>90</v>
      </c>
      <c r="F692">
        <v>100</v>
      </c>
      <c r="G692" t="str">
        <f t="shared" si="51"/>
        <v>₹0–₹999</v>
      </c>
      <c r="H692" s="5">
        <v>0.64</v>
      </c>
      <c r="I692">
        <v>10</v>
      </c>
      <c r="J692" t="str">
        <f t="shared" si="52"/>
        <v>0-13%</v>
      </c>
      <c r="K692">
        <v>4.0999999999999996</v>
      </c>
      <c r="L692" s="8">
        <v>6199</v>
      </c>
      <c r="M692">
        <f>Table1[[#This Row],[actual_price]]*Table1[[#This Row],[rating_count]]</f>
        <v>619900</v>
      </c>
      <c r="N692" t="s">
        <v>6729</v>
      </c>
      <c r="O692" t="str">
        <f t="shared" si="53"/>
        <v>AFSJUWV2I4CD53EPCRMOQJ3CWR3Q</v>
      </c>
      <c r="P692" t="s">
        <v>6730</v>
      </c>
      <c r="Q692" t="str">
        <f t="shared" si="54"/>
        <v>R1QL22IXTM3HYM</v>
      </c>
      <c r="R692" t="s">
        <v>6731</v>
      </c>
      <c r="S692" t="s">
        <v>6732</v>
      </c>
      <c r="T692" t="s">
        <v>6733</v>
      </c>
      <c r="U692" t="s">
        <v>6734</v>
      </c>
      <c r="V692">
        <f>IF(Table1[[#This Row],[rating_count]]&lt;=1000,1,0)</f>
        <v>0</v>
      </c>
      <c r="W692">
        <f>Table1[[#This Row],[rating]]*LOG10(Table1[[#This Row],[rating_count]]+1)</f>
        <v>15.54880592694284</v>
      </c>
    </row>
    <row r="693" spans="1:23" x14ac:dyDescent="0.3">
      <c r="A693" t="s">
        <v>3879</v>
      </c>
      <c r="B693" t="s">
        <v>3880</v>
      </c>
      <c r="C693" t="s">
        <v>2635</v>
      </c>
      <c r="D693" t="str">
        <f t="shared" si="50"/>
        <v>Electronics</v>
      </c>
      <c r="E693">
        <v>139</v>
      </c>
      <c r="F693">
        <v>499</v>
      </c>
      <c r="G693" t="str">
        <f t="shared" si="51"/>
        <v>₹0–₹999</v>
      </c>
      <c r="H693" s="5">
        <v>0.64</v>
      </c>
      <c r="I693">
        <v>72</v>
      </c>
      <c r="J693" t="str">
        <f t="shared" si="52"/>
        <v>66-78%</v>
      </c>
      <c r="K693">
        <v>4.2</v>
      </c>
      <c r="L693" s="8">
        <v>4971</v>
      </c>
      <c r="M693">
        <f>Table1[[#This Row],[actual_price]]*Table1[[#This Row],[rating_count]]</f>
        <v>2480529</v>
      </c>
      <c r="N693" t="s">
        <v>3881</v>
      </c>
      <c r="O693" t="str">
        <f t="shared" si="53"/>
        <v>AFAYH4FG2MUZTFGDVONVIOV4W3KQ</v>
      </c>
      <c r="P693" t="s">
        <v>3882</v>
      </c>
      <c r="Q693" t="str">
        <f t="shared" si="54"/>
        <v>RZN676INI7CXB</v>
      </c>
      <c r="R693" t="s">
        <v>3883</v>
      </c>
      <c r="S693" t="s">
        <v>3884</v>
      </c>
      <c r="T693" t="s">
        <v>3885</v>
      </c>
      <c r="U693" t="s">
        <v>3886</v>
      </c>
      <c r="V693">
        <f>IF(Table1[[#This Row],[rating_count]]&lt;=1000,1,0)</f>
        <v>0</v>
      </c>
      <c r="W693">
        <f>Table1[[#This Row],[rating]]*LOG10(Table1[[#This Row],[rating_count]]+1)</f>
        <v>15.525430703872352</v>
      </c>
    </row>
    <row r="694" spans="1:23" x14ac:dyDescent="0.3">
      <c r="A694" t="s">
        <v>10164</v>
      </c>
      <c r="B694" t="s">
        <v>10165</v>
      </c>
      <c r="C694" t="s">
        <v>9803</v>
      </c>
      <c r="D694" t="str">
        <f t="shared" si="50"/>
        <v>Home&amp;Kitchen</v>
      </c>
      <c r="E694">
        <v>184</v>
      </c>
      <c r="F694">
        <v>450</v>
      </c>
      <c r="G694" t="str">
        <f t="shared" si="51"/>
        <v>₹0–₹999</v>
      </c>
      <c r="H694" s="5">
        <v>0.64</v>
      </c>
      <c r="I694">
        <v>59</v>
      </c>
      <c r="J694" t="str">
        <f t="shared" si="52"/>
        <v>53-65%</v>
      </c>
      <c r="K694">
        <v>4.2</v>
      </c>
      <c r="L694" s="8">
        <v>4971</v>
      </c>
      <c r="M694">
        <f>Table1[[#This Row],[actual_price]]*Table1[[#This Row],[rating_count]]</f>
        <v>2236950</v>
      </c>
      <c r="N694" t="s">
        <v>10166</v>
      </c>
      <c r="O694" t="str">
        <f t="shared" si="53"/>
        <v>AF4T2X4ERS7QGU6JMK3GRNIMH2AQ</v>
      </c>
      <c r="P694" t="s">
        <v>10167</v>
      </c>
      <c r="Q694" t="str">
        <f t="shared" si="54"/>
        <v>R2NSLKFF9N8OO1</v>
      </c>
      <c r="R694" t="s">
        <v>10168</v>
      </c>
      <c r="S694" t="s">
        <v>10169</v>
      </c>
      <c r="T694" t="s">
        <v>10170</v>
      </c>
      <c r="U694" t="s">
        <v>10171</v>
      </c>
      <c r="V694">
        <f>IF(Table1[[#This Row],[rating_count]]&lt;=1000,1,0)</f>
        <v>0</v>
      </c>
      <c r="W694">
        <f>Table1[[#This Row],[rating]]*LOG10(Table1[[#This Row],[rating_count]]+1)</f>
        <v>15.525430703872352</v>
      </c>
    </row>
    <row r="695" spans="1:23" x14ac:dyDescent="0.3">
      <c r="A695" t="s">
        <v>3131</v>
      </c>
      <c r="B695" t="s">
        <v>3132</v>
      </c>
      <c r="C695" t="s">
        <v>2497</v>
      </c>
      <c r="D695" t="str">
        <f t="shared" si="50"/>
        <v>Electronics</v>
      </c>
      <c r="E695">
        <v>337</v>
      </c>
      <c r="F695">
        <v>699</v>
      </c>
      <c r="G695" t="str">
        <f t="shared" si="51"/>
        <v>₹0–₹999</v>
      </c>
      <c r="H695" s="5">
        <v>0.64</v>
      </c>
      <c r="I695">
        <v>52</v>
      </c>
      <c r="J695" t="str">
        <f t="shared" si="52"/>
        <v>40-52%</v>
      </c>
      <c r="K695">
        <v>4.2</v>
      </c>
      <c r="L695" s="8">
        <v>4969</v>
      </c>
      <c r="M695">
        <f>Table1[[#This Row],[actual_price]]*Table1[[#This Row],[rating_count]]</f>
        <v>3473331</v>
      </c>
      <c r="N695" t="s">
        <v>3133</v>
      </c>
      <c r="O695" t="str">
        <f t="shared" si="53"/>
        <v>AGZD3RPRHHX2DKW6TEB65JLH5S5A</v>
      </c>
      <c r="P695" t="s">
        <v>3134</v>
      </c>
      <c r="Q695" t="str">
        <f t="shared" si="54"/>
        <v>R17AITIJSUGQPX</v>
      </c>
      <c r="R695" t="s">
        <v>3135</v>
      </c>
      <c r="S695" t="s">
        <v>3136</v>
      </c>
      <c r="T695" t="s">
        <v>3137</v>
      </c>
      <c r="U695" t="s">
        <v>3138</v>
      </c>
      <c r="V695">
        <f>IF(Table1[[#This Row],[rating_count]]&lt;=1000,1,0)</f>
        <v>0</v>
      </c>
      <c r="W695">
        <f>Table1[[#This Row],[rating]]*LOG10(Table1[[#This Row],[rating_count]]+1)</f>
        <v>15.524696832679995</v>
      </c>
    </row>
    <row r="696" spans="1:23" x14ac:dyDescent="0.3">
      <c r="A696" t="s">
        <v>5963</v>
      </c>
      <c r="B696" t="s">
        <v>5964</v>
      </c>
      <c r="C696" t="s">
        <v>5357</v>
      </c>
      <c r="D696" t="str">
        <f t="shared" si="50"/>
        <v>Computers&amp;Accessories</v>
      </c>
      <c r="E696">
        <v>599</v>
      </c>
      <c r="F696">
        <v>999</v>
      </c>
      <c r="G696" t="str">
        <f t="shared" si="51"/>
        <v>₹0–₹999</v>
      </c>
      <c r="H696" s="5">
        <v>0.64</v>
      </c>
      <c r="I696">
        <v>40</v>
      </c>
      <c r="J696" t="str">
        <f t="shared" si="52"/>
        <v>40-52%</v>
      </c>
      <c r="K696">
        <v>4</v>
      </c>
      <c r="L696" s="8">
        <v>7601</v>
      </c>
      <c r="M696">
        <f>Table1[[#This Row],[actual_price]]*Table1[[#This Row],[rating_count]]</f>
        <v>7593399</v>
      </c>
      <c r="N696" t="s">
        <v>5965</v>
      </c>
      <c r="O696" t="str">
        <f t="shared" si="53"/>
        <v>AHG7RESECZ5S4EAPBC4A2DMHDOSQ</v>
      </c>
      <c r="P696" t="s">
        <v>5966</v>
      </c>
      <c r="Q696" t="str">
        <f t="shared" si="54"/>
        <v>R3MYQGY75L0ECV</v>
      </c>
      <c r="R696" t="s">
        <v>5967</v>
      </c>
      <c r="S696" t="s">
        <v>5968</v>
      </c>
      <c r="T696" t="s">
        <v>5969</v>
      </c>
      <c r="U696" t="s">
        <v>5970</v>
      </c>
      <c r="V696">
        <f>IF(Table1[[#This Row],[rating_count]]&lt;=1000,1,0)</f>
        <v>0</v>
      </c>
      <c r="W696">
        <f>Table1[[#This Row],[rating]]*LOG10(Table1[[#This Row],[rating_count]]+1)</f>
        <v>15.52371146106834</v>
      </c>
    </row>
    <row r="697" spans="1:23" x14ac:dyDescent="0.3">
      <c r="A697" t="s">
        <v>6854</v>
      </c>
      <c r="B697" t="s">
        <v>6855</v>
      </c>
      <c r="C697" t="s">
        <v>3913</v>
      </c>
      <c r="D697" t="str">
        <f t="shared" si="50"/>
        <v>Computers&amp;Accessories</v>
      </c>
      <c r="E697">
        <v>449</v>
      </c>
      <c r="F697">
        <v>1300</v>
      </c>
      <c r="G697" t="str">
        <f t="shared" si="51"/>
        <v>₹1,000–₹4,999</v>
      </c>
      <c r="H697" s="5">
        <v>0.64</v>
      </c>
      <c r="I697">
        <v>65</v>
      </c>
      <c r="J697" t="str">
        <f t="shared" si="52"/>
        <v>53-65%</v>
      </c>
      <c r="K697">
        <v>4.2</v>
      </c>
      <c r="L697" s="8">
        <v>4959</v>
      </c>
      <c r="M697">
        <f>Table1[[#This Row],[actual_price]]*Table1[[#This Row],[rating_count]]</f>
        <v>6446700</v>
      </c>
      <c r="N697" t="s">
        <v>6856</v>
      </c>
      <c r="O697" t="str">
        <f t="shared" si="53"/>
        <v>AFRA4BGAKHDU2PFBCHKEPSVG5OYA</v>
      </c>
      <c r="P697" t="s">
        <v>6857</v>
      </c>
      <c r="Q697" t="str">
        <f t="shared" si="54"/>
        <v>RHINAF5XZTNSB</v>
      </c>
      <c r="R697" t="s">
        <v>6858</v>
      </c>
      <c r="S697" t="s">
        <v>6859</v>
      </c>
      <c r="T697" t="s">
        <v>6860</v>
      </c>
      <c r="U697" t="s">
        <v>6861</v>
      </c>
      <c r="V697">
        <f>IF(Table1[[#This Row],[rating_count]]&lt;=1000,1,0)</f>
        <v>0</v>
      </c>
      <c r="W697">
        <f>Table1[[#This Row],[rating]]*LOG10(Table1[[#This Row],[rating_count]]+1)</f>
        <v>15.521023041258831</v>
      </c>
    </row>
    <row r="698" spans="1:23" x14ac:dyDescent="0.3">
      <c r="A698" t="s">
        <v>4194</v>
      </c>
      <c r="B698" t="s">
        <v>4195</v>
      </c>
      <c r="C698" t="s">
        <v>2464</v>
      </c>
      <c r="D698" t="str">
        <f t="shared" si="50"/>
        <v>Electronics</v>
      </c>
      <c r="E698">
        <v>1399</v>
      </c>
      <c r="F698">
        <v>5499</v>
      </c>
      <c r="G698" t="str">
        <f t="shared" si="51"/>
        <v>₹5,000–₹9,999</v>
      </c>
      <c r="H698" s="5">
        <v>0.64</v>
      </c>
      <c r="I698">
        <v>75</v>
      </c>
      <c r="J698" t="str">
        <f t="shared" si="52"/>
        <v>66-78%</v>
      </c>
      <c r="K698">
        <v>3.9</v>
      </c>
      <c r="L698" s="8">
        <v>9504</v>
      </c>
      <c r="M698">
        <f>Table1[[#This Row],[actual_price]]*Table1[[#This Row],[rating_count]]</f>
        <v>52262496</v>
      </c>
      <c r="N698" t="s">
        <v>4196</v>
      </c>
      <c r="O698" t="str">
        <f t="shared" si="53"/>
        <v>AGGSPBWHNKPM222VK2PCN4PHRMWQ</v>
      </c>
      <c r="P698" t="s">
        <v>4197</v>
      </c>
      <c r="Q698" t="str">
        <f t="shared" si="54"/>
        <v>R3Q0EFB6CKAL4W</v>
      </c>
      <c r="R698" t="s">
        <v>4198</v>
      </c>
      <c r="S698" t="s">
        <v>4199</v>
      </c>
      <c r="T698" t="s">
        <v>4200</v>
      </c>
      <c r="U698" t="s">
        <v>4201</v>
      </c>
      <c r="V698">
        <f>IF(Table1[[#This Row],[rating_count]]&lt;=1000,1,0)</f>
        <v>0</v>
      </c>
      <c r="W698">
        <f>Table1[[#This Row],[rating]]*LOG10(Table1[[#This Row],[rating_count]]+1)</f>
        <v>15.514013272685702</v>
      </c>
    </row>
    <row r="699" spans="1:23" x14ac:dyDescent="0.3">
      <c r="A699" t="s">
        <v>8165</v>
      </c>
      <c r="B699" t="s">
        <v>8166</v>
      </c>
      <c r="C699" t="s">
        <v>8167</v>
      </c>
      <c r="D699" t="str">
        <f t="shared" si="50"/>
        <v>Home&amp;Kitchen</v>
      </c>
      <c r="E699">
        <v>9970</v>
      </c>
      <c r="F699">
        <v>12999</v>
      </c>
      <c r="G699" t="str">
        <f t="shared" si="51"/>
        <v>₹10,000–₹19,999</v>
      </c>
      <c r="H699" s="5">
        <v>0.64</v>
      </c>
      <c r="I699">
        <v>23</v>
      </c>
      <c r="J699" t="str">
        <f t="shared" si="52"/>
        <v>14-26%</v>
      </c>
      <c r="K699">
        <v>4.3</v>
      </c>
      <c r="L699" s="8">
        <v>4049</v>
      </c>
      <c r="M699">
        <f>Table1[[#This Row],[actual_price]]*Table1[[#This Row],[rating_count]]</f>
        <v>52632951</v>
      </c>
      <c r="N699" t="s">
        <v>8168</v>
      </c>
      <c r="O699" t="str">
        <f t="shared" si="53"/>
        <v>AHMTCI6WVIFQLBPVV775QDEU32MA</v>
      </c>
      <c r="P699" t="s">
        <v>8169</v>
      </c>
      <c r="Q699" t="str">
        <f t="shared" si="54"/>
        <v>R3PCNE5292DYOG</v>
      </c>
      <c r="R699" t="s">
        <v>8170</v>
      </c>
      <c r="S699" t="s">
        <v>8171</v>
      </c>
      <c r="T699" t="s">
        <v>8172</v>
      </c>
      <c r="U699" t="s">
        <v>8173</v>
      </c>
      <c r="V699">
        <f>IF(Table1[[#This Row],[rating_count]]&lt;=1000,1,0)</f>
        <v>0</v>
      </c>
      <c r="W699">
        <f>Table1[[#This Row],[rating]]*LOG10(Table1[[#This Row],[rating_count]]+1)</f>
        <v>15.512056599823074</v>
      </c>
    </row>
    <row r="700" spans="1:23" x14ac:dyDescent="0.3">
      <c r="A700" t="s">
        <v>9898</v>
      </c>
      <c r="B700" t="s">
        <v>9899</v>
      </c>
      <c r="C700" t="s">
        <v>7054</v>
      </c>
      <c r="D700" t="str">
        <f t="shared" si="50"/>
        <v>Home&amp;Kitchen</v>
      </c>
      <c r="E700">
        <v>1110</v>
      </c>
      <c r="F700">
        <v>1599</v>
      </c>
      <c r="G700" t="str">
        <f t="shared" si="51"/>
        <v>₹1,000–₹4,999</v>
      </c>
      <c r="H700" s="5">
        <v>0.64</v>
      </c>
      <c r="I700">
        <v>31</v>
      </c>
      <c r="J700" t="str">
        <f t="shared" si="52"/>
        <v>27-39%</v>
      </c>
      <c r="K700">
        <v>4.3</v>
      </c>
      <c r="L700" s="8">
        <v>4022</v>
      </c>
      <c r="M700">
        <f>Table1[[#This Row],[actual_price]]*Table1[[#This Row],[rating_count]]</f>
        <v>6431178</v>
      </c>
      <c r="N700" t="s">
        <v>9900</v>
      </c>
      <c r="O700" t="str">
        <f t="shared" si="53"/>
        <v>AG4KXXU3X2W7U5GHPFTQUH7B74QQ</v>
      </c>
      <c r="P700" t="s">
        <v>9901</v>
      </c>
      <c r="Q700" t="str">
        <f t="shared" si="54"/>
        <v>R13VHF78WR3N1Z</v>
      </c>
      <c r="R700" t="s">
        <v>9902</v>
      </c>
      <c r="S700" t="s">
        <v>9903</v>
      </c>
      <c r="T700" t="s">
        <v>9904</v>
      </c>
      <c r="U700" t="s">
        <v>9905</v>
      </c>
      <c r="V700">
        <f>IF(Table1[[#This Row],[rating_count]]&lt;=1000,1,0)</f>
        <v>0</v>
      </c>
      <c r="W700">
        <f>Table1[[#This Row],[rating]]*LOG10(Table1[[#This Row],[rating_count]]+1)</f>
        <v>15.499565140056424</v>
      </c>
    </row>
    <row r="701" spans="1:23" x14ac:dyDescent="0.3">
      <c r="A701" t="s">
        <v>2933</v>
      </c>
      <c r="B701" t="s">
        <v>2934</v>
      </c>
      <c r="C701" t="s">
        <v>2935</v>
      </c>
      <c r="D701" t="str">
        <f t="shared" si="50"/>
        <v>Electronics</v>
      </c>
      <c r="E701">
        <v>119</v>
      </c>
      <c r="F701">
        <v>299</v>
      </c>
      <c r="G701" t="str">
        <f t="shared" si="51"/>
        <v>₹0–₹999</v>
      </c>
      <c r="H701" s="5">
        <v>0.64</v>
      </c>
      <c r="I701">
        <v>60</v>
      </c>
      <c r="J701" t="str">
        <f t="shared" si="52"/>
        <v>53-65%</v>
      </c>
      <c r="K701">
        <v>4.0999999999999996</v>
      </c>
      <c r="L701" s="8">
        <v>5999</v>
      </c>
      <c r="M701">
        <f>Table1[[#This Row],[actual_price]]*Table1[[#This Row],[rating_count]]</f>
        <v>1793701</v>
      </c>
      <c r="N701" t="s">
        <v>2936</v>
      </c>
      <c r="O701" t="str">
        <f t="shared" si="53"/>
        <v>AFLBLMPC4WUEDUWHLHBQVY5AKH2A</v>
      </c>
      <c r="P701" t="s">
        <v>2937</v>
      </c>
      <c r="Q701" t="str">
        <f t="shared" si="54"/>
        <v>R10KEMT1N336ZD</v>
      </c>
      <c r="R701" t="s">
        <v>2938</v>
      </c>
      <c r="S701" t="s">
        <v>2939</v>
      </c>
      <c r="T701" t="s">
        <v>2940</v>
      </c>
      <c r="U701" t="s">
        <v>2941</v>
      </c>
      <c r="V701">
        <f>IF(Table1[[#This Row],[rating_count]]&lt;=1000,1,0)</f>
        <v>0</v>
      </c>
      <c r="W701">
        <f>Table1[[#This Row],[rating]]*LOG10(Table1[[#This Row],[rating_count]]+1)</f>
        <v>15.490420126572937</v>
      </c>
    </row>
    <row r="702" spans="1:23" x14ac:dyDescent="0.3">
      <c r="A702" t="s">
        <v>2933</v>
      </c>
      <c r="B702" t="s">
        <v>2934</v>
      </c>
      <c r="C702" t="s">
        <v>2935</v>
      </c>
      <c r="D702" t="str">
        <f t="shared" si="50"/>
        <v>Electronics</v>
      </c>
      <c r="E702">
        <v>119</v>
      </c>
      <c r="F702">
        <v>299</v>
      </c>
      <c r="G702" t="str">
        <f t="shared" si="51"/>
        <v>₹0–₹999</v>
      </c>
      <c r="H702" s="5">
        <v>0.64</v>
      </c>
      <c r="I702">
        <v>60</v>
      </c>
      <c r="J702" t="str">
        <f t="shared" si="52"/>
        <v>53-65%</v>
      </c>
      <c r="K702">
        <v>4.0999999999999996</v>
      </c>
      <c r="L702" s="8">
        <v>5999</v>
      </c>
      <c r="M702">
        <f>Table1[[#This Row],[actual_price]]*Table1[[#This Row],[rating_count]]</f>
        <v>1793701</v>
      </c>
      <c r="N702" t="s">
        <v>2936</v>
      </c>
      <c r="O702" t="str">
        <f t="shared" si="53"/>
        <v>AFLBLMPC4WUEDUWHLHBQVY5AKH2A</v>
      </c>
      <c r="P702" t="s">
        <v>2937</v>
      </c>
      <c r="Q702" t="str">
        <f t="shared" si="54"/>
        <v>R10KEMT1N336ZD</v>
      </c>
      <c r="R702" t="s">
        <v>2938</v>
      </c>
      <c r="S702" t="s">
        <v>4478</v>
      </c>
      <c r="T702" t="s">
        <v>4479</v>
      </c>
      <c r="U702" t="s">
        <v>4480</v>
      </c>
      <c r="V702">
        <f>IF(Table1[[#This Row],[rating_count]]&lt;=1000,1,0)</f>
        <v>0</v>
      </c>
      <c r="W702">
        <f>Table1[[#This Row],[rating]]*LOG10(Table1[[#This Row],[rating_count]]+1)</f>
        <v>15.490420126572937</v>
      </c>
    </row>
    <row r="703" spans="1:23" x14ac:dyDescent="0.3">
      <c r="A703" t="s">
        <v>5695</v>
      </c>
      <c r="B703" t="s">
        <v>5696</v>
      </c>
      <c r="C703" t="s">
        <v>5697</v>
      </c>
      <c r="D703" t="str">
        <f t="shared" si="50"/>
        <v>Computers&amp;Accessories</v>
      </c>
      <c r="E703">
        <v>849</v>
      </c>
      <c r="F703">
        <v>1499</v>
      </c>
      <c r="G703" t="str">
        <f t="shared" si="51"/>
        <v>₹1,000–₹4,999</v>
      </c>
      <c r="H703" s="5">
        <v>0.64</v>
      </c>
      <c r="I703">
        <v>43</v>
      </c>
      <c r="J703" t="str">
        <f t="shared" si="52"/>
        <v>40-52%</v>
      </c>
      <c r="K703">
        <v>4</v>
      </c>
      <c r="L703" s="8">
        <v>7352</v>
      </c>
      <c r="M703">
        <f>Table1[[#This Row],[actual_price]]*Table1[[#This Row],[rating_count]]</f>
        <v>11020648</v>
      </c>
      <c r="N703" t="s">
        <v>5698</v>
      </c>
      <c r="O703" t="str">
        <f t="shared" si="53"/>
        <v>AFC7Q5Q64XM2Y64FT7Y3L2YVALRA</v>
      </c>
      <c r="P703" t="s">
        <v>5699</v>
      </c>
      <c r="Q703" t="str">
        <f t="shared" si="54"/>
        <v>R2USVKN5VQX7ZL</v>
      </c>
      <c r="R703" t="s">
        <v>5700</v>
      </c>
      <c r="S703" t="s">
        <v>5701</v>
      </c>
      <c r="T703" t="s">
        <v>5702</v>
      </c>
      <c r="U703" t="s">
        <v>5703</v>
      </c>
      <c r="V703">
        <f>IF(Table1[[#This Row],[rating_count]]&lt;=1000,1,0)</f>
        <v>0</v>
      </c>
      <c r="W703">
        <f>Table1[[#This Row],[rating]]*LOG10(Table1[[#This Row],[rating_count]]+1)</f>
        <v>15.465858263886961</v>
      </c>
    </row>
    <row r="704" spans="1:23" x14ac:dyDescent="0.3">
      <c r="A704" t="s">
        <v>10316</v>
      </c>
      <c r="B704" t="s">
        <v>10317</v>
      </c>
      <c r="C704" t="s">
        <v>10318</v>
      </c>
      <c r="D704" t="str">
        <f t="shared" si="50"/>
        <v>Home&amp;Kitchen</v>
      </c>
      <c r="E704">
        <v>1982.84</v>
      </c>
      <c r="F704">
        <v>3300</v>
      </c>
      <c r="G704" t="str">
        <f t="shared" si="51"/>
        <v>₹1,000–₹4,999</v>
      </c>
      <c r="H704" s="5">
        <v>0.64</v>
      </c>
      <c r="I704">
        <v>40</v>
      </c>
      <c r="J704" t="str">
        <f t="shared" si="52"/>
        <v>40-52%</v>
      </c>
      <c r="K704">
        <v>4.0999999999999996</v>
      </c>
      <c r="L704" s="8">
        <v>5873</v>
      </c>
      <c r="M704">
        <f>Table1[[#This Row],[actual_price]]*Table1[[#This Row],[rating_count]]</f>
        <v>19380900</v>
      </c>
      <c r="N704" t="s">
        <v>10319</v>
      </c>
      <c r="O704" t="str">
        <f t="shared" si="53"/>
        <v>AGWWAYI5PN6JJ6UDW7QGDYYH5LHQ</v>
      </c>
      <c r="P704" t="s">
        <v>10320</v>
      </c>
      <c r="Q704" t="str">
        <f t="shared" si="54"/>
        <v>R3H7NIOGR51BCC</v>
      </c>
      <c r="R704" t="s">
        <v>10321</v>
      </c>
      <c r="S704" t="s">
        <v>10322</v>
      </c>
      <c r="T704" t="s">
        <v>10323</v>
      </c>
      <c r="U704" t="s">
        <v>10324</v>
      </c>
      <c r="V704">
        <f>IF(Table1[[#This Row],[rating_count]]&lt;=1000,1,0)</f>
        <v>0</v>
      </c>
      <c r="W704">
        <f>Table1[[#This Row],[rating]]*LOG10(Table1[[#This Row],[rating_count]]+1)</f>
        <v>15.452629162965803</v>
      </c>
    </row>
    <row r="705" spans="1:23" x14ac:dyDescent="0.3">
      <c r="A705" t="s">
        <v>5823</v>
      </c>
      <c r="B705" t="s">
        <v>5824</v>
      </c>
      <c r="C705" t="s">
        <v>2367</v>
      </c>
      <c r="D705" t="str">
        <f t="shared" si="50"/>
        <v>Electronics</v>
      </c>
      <c r="E705">
        <v>2499</v>
      </c>
      <c r="F705">
        <v>5999</v>
      </c>
      <c r="G705" t="str">
        <f t="shared" si="51"/>
        <v>₹5,000–₹9,999</v>
      </c>
      <c r="H705" s="5">
        <v>0.64</v>
      </c>
      <c r="I705">
        <v>57.999999999999993</v>
      </c>
      <c r="J705" t="str">
        <f t="shared" si="52"/>
        <v>53-65%</v>
      </c>
      <c r="K705">
        <v>4.0999999999999996</v>
      </c>
      <c r="L705" s="8">
        <v>5852</v>
      </c>
      <c r="M705">
        <f>Table1[[#This Row],[actual_price]]*Table1[[#This Row],[rating_count]]</f>
        <v>35106148</v>
      </c>
      <c r="N705" t="s">
        <v>5825</v>
      </c>
      <c r="O705" t="str">
        <f t="shared" si="53"/>
        <v>AHI7MFQMUC5N6DRDGTYZPAKPWF2A</v>
      </c>
      <c r="P705" t="s">
        <v>5826</v>
      </c>
      <c r="Q705" t="str">
        <f t="shared" si="54"/>
        <v>R3K08458ILZK0F</v>
      </c>
      <c r="R705" t="s">
        <v>5827</v>
      </c>
      <c r="S705" t="s">
        <v>5828</v>
      </c>
      <c r="T705" t="s">
        <v>5829</v>
      </c>
      <c r="U705" t="s">
        <v>5830</v>
      </c>
      <c r="V705">
        <f>IF(Table1[[#This Row],[rating_count]]&lt;=1000,1,0)</f>
        <v>0</v>
      </c>
      <c r="W705">
        <f>Table1[[#This Row],[rating]]*LOG10(Table1[[#This Row],[rating_count]]+1)</f>
        <v>15.446251948868138</v>
      </c>
    </row>
    <row r="706" spans="1:23" x14ac:dyDescent="0.3">
      <c r="A706" t="s">
        <v>8937</v>
      </c>
      <c r="B706" t="s">
        <v>8938</v>
      </c>
      <c r="C706" t="s">
        <v>7806</v>
      </c>
      <c r="D706" t="str">
        <f t="shared" ref="D706:D769" si="55">IFERROR(LEFT(C706, FIND("|", C706)-1), C706)</f>
        <v>Home&amp;Kitchen</v>
      </c>
      <c r="E706">
        <v>980</v>
      </c>
      <c r="F706">
        <v>980</v>
      </c>
      <c r="G706" t="str">
        <f t="shared" ref="G706:G769" si="56">IF(F706&lt;1000,"₹0–₹999",IF(F706&lt;5000,"₹1,000–₹4,999",IF(F706&lt;10000,"₹5,000–₹9,999",IF(F706&lt;20000,"₹10,000–₹19,999",IF(F706&lt;30000,"₹20,000–₹29,999",IF(F706&lt;40000,"₹30,000–₹39,999","₹40,000 and above"))))))</f>
        <v>₹0–₹999</v>
      </c>
      <c r="H706" s="5">
        <v>0.64</v>
      </c>
      <c r="I706">
        <v>0</v>
      </c>
      <c r="J706" t="str">
        <f t="shared" ref="J706:J769" si="57">IF(I706&lt;=13,"0-13%", IF(I706&lt;=26,"14-26%", IF(I706&lt;=39,"27-39%", IF(I706&lt;=52,"40-52%", IF(I706&lt;=65,"53-65%", IF(I706&lt;=78,"66-78%", "79-94%"))))))</f>
        <v>0-13%</v>
      </c>
      <c r="K706">
        <v>4.2</v>
      </c>
      <c r="L706" s="8">
        <v>4740</v>
      </c>
      <c r="M706">
        <f>Table1[[#This Row],[actual_price]]*Table1[[#This Row],[rating_count]]</f>
        <v>4645200</v>
      </c>
      <c r="N706" t="s">
        <v>8939</v>
      </c>
      <c r="O706" t="str">
        <f t="shared" ref="O706:O769" si="58">IFERROR(LEFT(N706, FIND(",", N706)-1), N706)</f>
        <v>AECK2OJ3MXCQOGMEUQOFE6NDAU5Q</v>
      </c>
      <c r="P706" t="s">
        <v>8940</v>
      </c>
      <c r="Q706" t="str">
        <f t="shared" ref="Q706:Q769" si="59">IFERROR(LEFT(P706, FIND(",", P706)-1), P706)</f>
        <v>R2ED9VEPT3A38F</v>
      </c>
      <c r="R706" t="s">
        <v>8941</v>
      </c>
      <c r="S706" t="s">
        <v>8942</v>
      </c>
      <c r="T706" t="s">
        <v>8943</v>
      </c>
      <c r="U706" t="s">
        <v>8944</v>
      </c>
      <c r="V706">
        <f>IF(Table1[[#This Row],[rating_count]]&lt;=1000,1,0)</f>
        <v>0</v>
      </c>
      <c r="W706">
        <f>Table1[[#This Row],[rating]]*LOG10(Table1[[#This Row],[rating_count]]+1)</f>
        <v>15.438653812339618</v>
      </c>
    </row>
    <row r="707" spans="1:23" x14ac:dyDescent="0.3">
      <c r="A707" t="s">
        <v>2870</v>
      </c>
      <c r="B707" t="s">
        <v>2871</v>
      </c>
      <c r="C707" t="s">
        <v>2392</v>
      </c>
      <c r="D707" t="str">
        <f t="shared" si="55"/>
        <v>Electronics</v>
      </c>
      <c r="E707">
        <v>999</v>
      </c>
      <c r="F707">
        <v>1599</v>
      </c>
      <c r="G707" t="str">
        <f t="shared" si="56"/>
        <v>₹1,000–₹4,999</v>
      </c>
      <c r="H707" s="5">
        <v>0.64</v>
      </c>
      <c r="I707">
        <v>38</v>
      </c>
      <c r="J707" t="str">
        <f t="shared" si="57"/>
        <v>27-39%</v>
      </c>
      <c r="K707">
        <v>4</v>
      </c>
      <c r="L707" s="8">
        <v>7222</v>
      </c>
      <c r="M707">
        <f>Table1[[#This Row],[actual_price]]*Table1[[#This Row],[rating_count]]</f>
        <v>11547978</v>
      </c>
      <c r="N707" t="s">
        <v>2872</v>
      </c>
      <c r="O707" t="str">
        <f t="shared" si="58"/>
        <v>AFZRJWGYUFNULZQLL27PLZYMTYFA</v>
      </c>
      <c r="P707" t="s">
        <v>2873</v>
      </c>
      <c r="Q707" t="str">
        <f t="shared" si="59"/>
        <v>R83JPRO9V52P</v>
      </c>
      <c r="R707" t="s">
        <v>2874</v>
      </c>
      <c r="S707" t="s">
        <v>2875</v>
      </c>
      <c r="T707" t="s">
        <v>2876</v>
      </c>
      <c r="U707" t="s">
        <v>2877</v>
      </c>
      <c r="V707">
        <f>IF(Table1[[#This Row],[rating_count]]&lt;=1000,1,0)</f>
        <v>0</v>
      </c>
      <c r="W707">
        <f>Table1[[#This Row],[rating]]*LOG10(Table1[[#This Row],[rating_count]]+1)</f>
        <v>15.434870459441166</v>
      </c>
    </row>
    <row r="708" spans="1:23" x14ac:dyDescent="0.3">
      <c r="A708" t="s">
        <v>3035</v>
      </c>
      <c r="B708" t="s">
        <v>3036</v>
      </c>
      <c r="C708" t="s">
        <v>2392</v>
      </c>
      <c r="D708" t="str">
        <f t="shared" si="55"/>
        <v>Electronics</v>
      </c>
      <c r="E708">
        <v>999</v>
      </c>
      <c r="F708">
        <v>1599</v>
      </c>
      <c r="G708" t="str">
        <f t="shared" si="56"/>
        <v>₹1,000–₹4,999</v>
      </c>
      <c r="H708" s="5">
        <v>0.64</v>
      </c>
      <c r="I708">
        <v>38</v>
      </c>
      <c r="J708" t="str">
        <f t="shared" si="57"/>
        <v>27-39%</v>
      </c>
      <c r="K708">
        <v>4</v>
      </c>
      <c r="L708" s="8">
        <v>7222</v>
      </c>
      <c r="M708">
        <f>Table1[[#This Row],[actual_price]]*Table1[[#This Row],[rating_count]]</f>
        <v>11547978</v>
      </c>
      <c r="N708" t="s">
        <v>2872</v>
      </c>
      <c r="O708" t="str">
        <f t="shared" si="58"/>
        <v>AFZRJWGYUFNULZQLL27PLZYMTYFA</v>
      </c>
      <c r="P708" t="s">
        <v>2873</v>
      </c>
      <c r="Q708" t="str">
        <f t="shared" si="59"/>
        <v>R83JPRO9V52P</v>
      </c>
      <c r="R708" t="s">
        <v>2874</v>
      </c>
      <c r="S708" t="s">
        <v>2875</v>
      </c>
      <c r="T708" t="s">
        <v>3037</v>
      </c>
      <c r="U708" t="s">
        <v>3038</v>
      </c>
      <c r="V708">
        <f>IF(Table1[[#This Row],[rating_count]]&lt;=1000,1,0)</f>
        <v>0</v>
      </c>
      <c r="W708">
        <f>Table1[[#This Row],[rating]]*LOG10(Table1[[#This Row],[rating_count]]+1)</f>
        <v>15.434870459441166</v>
      </c>
    </row>
    <row r="709" spans="1:23" x14ac:dyDescent="0.3">
      <c r="A709" t="s">
        <v>6156</v>
      </c>
      <c r="B709" t="s">
        <v>6157</v>
      </c>
      <c r="C709" t="s">
        <v>4266</v>
      </c>
      <c r="D709" t="str">
        <f t="shared" si="55"/>
        <v>Computers&amp;Accessories</v>
      </c>
      <c r="E709">
        <v>596</v>
      </c>
      <c r="F709">
        <v>723</v>
      </c>
      <c r="G709" t="str">
        <f t="shared" si="56"/>
        <v>₹0–₹999</v>
      </c>
      <c r="H709" s="5">
        <v>0.64</v>
      </c>
      <c r="I709">
        <v>18</v>
      </c>
      <c r="J709" t="str">
        <f t="shared" si="57"/>
        <v>14-26%</v>
      </c>
      <c r="K709">
        <v>4.4000000000000004</v>
      </c>
      <c r="L709" s="8">
        <v>3219</v>
      </c>
      <c r="M709">
        <f>Table1[[#This Row],[actual_price]]*Table1[[#This Row],[rating_count]]</f>
        <v>2327337</v>
      </c>
      <c r="N709" t="s">
        <v>6158</v>
      </c>
      <c r="O709" t="str">
        <f t="shared" si="58"/>
        <v>AHJ3EGCWYQPUL4CX3MXHWDERT7HA</v>
      </c>
      <c r="P709" t="s">
        <v>6159</v>
      </c>
      <c r="Q709" t="str">
        <f t="shared" si="59"/>
        <v>RJW0MA6VZOJLA</v>
      </c>
      <c r="R709" t="s">
        <v>6160</v>
      </c>
      <c r="S709" t="s">
        <v>6161</v>
      </c>
      <c r="T709" t="s">
        <v>6162</v>
      </c>
      <c r="U709" t="s">
        <v>6163</v>
      </c>
      <c r="V709">
        <f>IF(Table1[[#This Row],[rating_count]]&lt;=1000,1,0)</f>
        <v>0</v>
      </c>
      <c r="W709">
        <f>Table1[[#This Row],[rating]]*LOG10(Table1[[#This Row],[rating_count]]+1)</f>
        <v>15.434565835461656</v>
      </c>
    </row>
    <row r="710" spans="1:23" x14ac:dyDescent="0.3">
      <c r="A710" t="s">
        <v>4264</v>
      </c>
      <c r="B710" t="s">
        <v>4265</v>
      </c>
      <c r="C710" t="s">
        <v>4266</v>
      </c>
      <c r="D710" t="str">
        <f t="shared" si="55"/>
        <v>Computers&amp;Accessories</v>
      </c>
      <c r="E710">
        <v>717</v>
      </c>
      <c r="F710">
        <v>761</v>
      </c>
      <c r="G710" t="str">
        <f t="shared" si="56"/>
        <v>₹0–₹999</v>
      </c>
      <c r="H710" s="5">
        <v>0.64</v>
      </c>
      <c r="I710">
        <v>6</v>
      </c>
      <c r="J710" t="str">
        <f t="shared" si="57"/>
        <v>0-13%</v>
      </c>
      <c r="K710">
        <v>4</v>
      </c>
      <c r="L710" s="8">
        <v>7199</v>
      </c>
      <c r="M710">
        <f>Table1[[#This Row],[actual_price]]*Table1[[#This Row],[rating_count]]</f>
        <v>5478439</v>
      </c>
      <c r="N710" t="s">
        <v>4267</v>
      </c>
      <c r="O710" t="str">
        <f t="shared" si="58"/>
        <v>AGQCLZES57R2QEDXM4F4NYKS4BRA</v>
      </c>
      <c r="P710" t="s">
        <v>4268</v>
      </c>
      <c r="Q710" t="str">
        <f t="shared" si="59"/>
        <v>R1LAI2YEEUW0E0</v>
      </c>
      <c r="R710" t="s">
        <v>4269</v>
      </c>
      <c r="S710" t="s">
        <v>4270</v>
      </c>
      <c r="T710" t="s">
        <v>4271</v>
      </c>
      <c r="U710" t="s">
        <v>4272</v>
      </c>
      <c r="V710">
        <f>IF(Table1[[#This Row],[rating_count]]&lt;=1000,1,0)</f>
        <v>0</v>
      </c>
      <c r="W710">
        <f>Table1[[#This Row],[rating]]*LOG10(Table1[[#This Row],[rating_count]]+1)</f>
        <v>15.429329985725074</v>
      </c>
    </row>
    <row r="711" spans="1:23" x14ac:dyDescent="0.3">
      <c r="A711" t="s">
        <v>8370</v>
      </c>
      <c r="B711" t="s">
        <v>8371</v>
      </c>
      <c r="C711" t="s">
        <v>7534</v>
      </c>
      <c r="D711" t="str">
        <f t="shared" si="55"/>
        <v>Home&amp;Kitchen</v>
      </c>
      <c r="E711">
        <v>1449</v>
      </c>
      <c r="F711">
        <v>2349</v>
      </c>
      <c r="G711" t="str">
        <f t="shared" si="56"/>
        <v>₹1,000–₹4,999</v>
      </c>
      <c r="H711" s="5">
        <v>0.64</v>
      </c>
      <c r="I711">
        <v>38</v>
      </c>
      <c r="J711" t="str">
        <f t="shared" si="57"/>
        <v>27-39%</v>
      </c>
      <c r="K711">
        <v>3.9</v>
      </c>
      <c r="L711" s="8">
        <v>9019</v>
      </c>
      <c r="M711">
        <f>Table1[[#This Row],[actual_price]]*Table1[[#This Row],[rating_count]]</f>
        <v>21185631</v>
      </c>
      <c r="N711" t="s">
        <v>8372</v>
      </c>
      <c r="O711" t="str">
        <f t="shared" si="58"/>
        <v>AENJBTR2KDJMOAEQA4AROLV244QQ</v>
      </c>
      <c r="P711" t="s">
        <v>8373</v>
      </c>
      <c r="Q711" t="str">
        <f t="shared" si="59"/>
        <v>R19X0TLJFOL8RV</v>
      </c>
      <c r="R711" t="s">
        <v>8374</v>
      </c>
      <c r="S711" t="s">
        <v>8375</v>
      </c>
      <c r="T711" t="s">
        <v>8376</v>
      </c>
      <c r="U711" t="s">
        <v>8377</v>
      </c>
      <c r="V711">
        <f>IF(Table1[[#This Row],[rating_count]]&lt;=1000,1,0)</f>
        <v>0</v>
      </c>
      <c r="W711">
        <f>Table1[[#This Row],[rating]]*LOG10(Table1[[#This Row],[rating_count]]+1)</f>
        <v>15.425305496413571</v>
      </c>
    </row>
    <row r="712" spans="1:23" x14ac:dyDescent="0.3">
      <c r="A712" t="s">
        <v>5300</v>
      </c>
      <c r="B712" t="s">
        <v>5301</v>
      </c>
      <c r="C712" t="s">
        <v>5086</v>
      </c>
      <c r="D712" t="str">
        <f t="shared" si="55"/>
        <v>OfficeProducts</v>
      </c>
      <c r="E712">
        <v>561</v>
      </c>
      <c r="F712">
        <v>720</v>
      </c>
      <c r="G712" t="str">
        <f t="shared" si="56"/>
        <v>₹0–₹999</v>
      </c>
      <c r="H712" s="5">
        <v>0.64</v>
      </c>
      <c r="I712">
        <v>22</v>
      </c>
      <c r="J712" t="str">
        <f t="shared" si="57"/>
        <v>14-26%</v>
      </c>
      <c r="K712">
        <v>4.4000000000000004</v>
      </c>
      <c r="L712" s="8">
        <v>3182</v>
      </c>
      <c r="M712">
        <f>Table1[[#This Row],[actual_price]]*Table1[[#This Row],[rating_count]]</f>
        <v>2291040</v>
      </c>
      <c r="N712" t="s">
        <v>5302</v>
      </c>
      <c r="O712" t="str">
        <f t="shared" si="58"/>
        <v>AEDKNRNG6YV7UXI72VNLX4DK3XMA</v>
      </c>
      <c r="P712" t="s">
        <v>5303</v>
      </c>
      <c r="Q712" t="str">
        <f t="shared" si="59"/>
        <v>RSB9VP4KY975L</v>
      </c>
      <c r="R712" t="s">
        <v>5304</v>
      </c>
      <c r="S712" t="s">
        <v>5305</v>
      </c>
      <c r="T712" t="s">
        <v>5306</v>
      </c>
      <c r="U712" t="s">
        <v>5307</v>
      </c>
      <c r="V712">
        <f>IF(Table1[[#This Row],[rating_count]]&lt;=1000,1,0)</f>
        <v>0</v>
      </c>
      <c r="W712">
        <f>Table1[[#This Row],[rating]]*LOG10(Table1[[#This Row],[rating_count]]+1)</f>
        <v>15.412481209932414</v>
      </c>
    </row>
    <row r="713" spans="1:23" x14ac:dyDescent="0.3">
      <c r="A713" t="s">
        <v>8345</v>
      </c>
      <c r="B713" t="s">
        <v>8346</v>
      </c>
      <c r="C713" t="s">
        <v>7063</v>
      </c>
      <c r="D713" t="str">
        <f t="shared" si="55"/>
        <v>Home&amp;Kitchen</v>
      </c>
      <c r="E713">
        <v>3249</v>
      </c>
      <c r="F713">
        <v>7795</v>
      </c>
      <c r="G713" t="str">
        <f t="shared" si="56"/>
        <v>₹5,000–₹9,999</v>
      </c>
      <c r="H713" s="5">
        <v>0.64</v>
      </c>
      <c r="I713">
        <v>57.999999999999993</v>
      </c>
      <c r="J713" t="str">
        <f t="shared" si="57"/>
        <v>53-65%</v>
      </c>
      <c r="K713">
        <v>4.2</v>
      </c>
      <c r="L713" s="8">
        <v>4664</v>
      </c>
      <c r="M713">
        <f>Table1[[#This Row],[actual_price]]*Table1[[#This Row],[rating_count]]</f>
        <v>36355880</v>
      </c>
      <c r="N713" t="s">
        <v>8347</v>
      </c>
      <c r="O713" t="str">
        <f t="shared" si="58"/>
        <v>AGQFZAOQEKMAPWYU6U2R2SHO6S4A</v>
      </c>
      <c r="P713" t="s">
        <v>8348</v>
      </c>
      <c r="Q713" t="str">
        <f t="shared" si="59"/>
        <v>RICLGKGN5RFBD</v>
      </c>
      <c r="R713" t="s">
        <v>8349</v>
      </c>
      <c r="S713" t="s">
        <v>8350</v>
      </c>
      <c r="T713" t="s">
        <v>8351</v>
      </c>
      <c r="U713" t="s">
        <v>8352</v>
      </c>
      <c r="V713">
        <f>IF(Table1[[#This Row],[rating_count]]&lt;=1000,1,0)</f>
        <v>0</v>
      </c>
      <c r="W713">
        <f>Table1[[#This Row],[rating]]*LOG10(Table1[[#This Row],[rating_count]]+1)</f>
        <v>15.40917692194658</v>
      </c>
    </row>
    <row r="714" spans="1:23" x14ac:dyDescent="0.3">
      <c r="A714" t="s">
        <v>4860</v>
      </c>
      <c r="B714" t="s">
        <v>4861</v>
      </c>
      <c r="C714" t="s">
        <v>4862</v>
      </c>
      <c r="D714" t="str">
        <f t="shared" si="55"/>
        <v>Computers&amp;Accessories</v>
      </c>
      <c r="E714">
        <v>399</v>
      </c>
      <c r="F714">
        <v>1499</v>
      </c>
      <c r="G714" t="str">
        <f t="shared" si="56"/>
        <v>₹1,000–₹4,999</v>
      </c>
      <c r="H714" s="5">
        <v>0.64</v>
      </c>
      <c r="I714">
        <v>73</v>
      </c>
      <c r="J714" t="str">
        <f t="shared" si="57"/>
        <v>66-78%</v>
      </c>
      <c r="K714">
        <v>4.0999999999999996</v>
      </c>
      <c r="L714" s="8">
        <v>5730</v>
      </c>
      <c r="M714">
        <f>Table1[[#This Row],[actual_price]]*Table1[[#This Row],[rating_count]]</f>
        <v>8589270</v>
      </c>
      <c r="N714" t="s">
        <v>4863</v>
      </c>
      <c r="O714" t="str">
        <f t="shared" si="58"/>
        <v>AFUWVHBC2SCTJ7VEAWEIEYW5V4KA</v>
      </c>
      <c r="P714" t="s">
        <v>4864</v>
      </c>
      <c r="Q714" t="str">
        <f t="shared" si="59"/>
        <v>R207L99B0HON4H</v>
      </c>
      <c r="R714" t="s">
        <v>4865</v>
      </c>
      <c r="S714" t="s">
        <v>4866</v>
      </c>
      <c r="T714" t="s">
        <v>4867</v>
      </c>
      <c r="U714" t="s">
        <v>4868</v>
      </c>
      <c r="V714">
        <f>IF(Table1[[#This Row],[rating_count]]&lt;=1000,1,0)</f>
        <v>0</v>
      </c>
      <c r="W714">
        <f>Table1[[#This Row],[rating]]*LOG10(Table1[[#This Row],[rating_count]]+1)</f>
        <v>15.408744674676772</v>
      </c>
    </row>
    <row r="715" spans="1:23" x14ac:dyDescent="0.3">
      <c r="A715" t="s">
        <v>5148</v>
      </c>
      <c r="B715" t="s">
        <v>5149</v>
      </c>
      <c r="C715" t="s">
        <v>4134</v>
      </c>
      <c r="D715" t="str">
        <f t="shared" si="55"/>
        <v>Computers&amp;Accessories</v>
      </c>
      <c r="E715">
        <v>1349</v>
      </c>
      <c r="F715">
        <v>2198</v>
      </c>
      <c r="G715" t="str">
        <f t="shared" si="56"/>
        <v>₹1,000–₹4,999</v>
      </c>
      <c r="H715" s="5">
        <v>0.64</v>
      </c>
      <c r="I715">
        <v>39</v>
      </c>
      <c r="J715" t="str">
        <f t="shared" si="57"/>
        <v>27-39%</v>
      </c>
      <c r="K715">
        <v>4</v>
      </c>
      <c r="L715" s="8">
        <v>7113</v>
      </c>
      <c r="M715">
        <f>Table1[[#This Row],[actual_price]]*Table1[[#This Row],[rating_count]]</f>
        <v>15634374</v>
      </c>
      <c r="N715" t="s">
        <v>5150</v>
      </c>
      <c r="O715" t="str">
        <f t="shared" si="58"/>
        <v>AFTFXABT3BDNGAMCE5GCZ5BIZOGQ</v>
      </c>
      <c r="P715" t="s">
        <v>5151</v>
      </c>
      <c r="Q715" t="str">
        <f t="shared" si="59"/>
        <v>R15X8TSLB82W2J</v>
      </c>
      <c r="R715" t="s">
        <v>5152</v>
      </c>
      <c r="S715" t="s">
        <v>5153</v>
      </c>
      <c r="T715" t="s">
        <v>5154</v>
      </c>
      <c r="U715" t="s">
        <v>5155</v>
      </c>
      <c r="V715">
        <f>IF(Table1[[#This Row],[rating_count]]&lt;=1000,1,0)</f>
        <v>0</v>
      </c>
      <c r="W715">
        <f>Table1[[#This Row],[rating]]*LOG10(Table1[[#This Row],[rating_count]]+1)</f>
        <v>15.408455443399045</v>
      </c>
    </row>
    <row r="716" spans="1:23" x14ac:dyDescent="0.3">
      <c r="A716" t="s">
        <v>3626</v>
      </c>
      <c r="B716" t="s">
        <v>3627</v>
      </c>
      <c r="C716" t="s">
        <v>2401</v>
      </c>
      <c r="D716" t="str">
        <f t="shared" si="55"/>
        <v>Electronics</v>
      </c>
      <c r="E716">
        <v>23999</v>
      </c>
      <c r="F716">
        <v>32999</v>
      </c>
      <c r="G716" t="str">
        <f t="shared" si="56"/>
        <v>₹30,000–₹39,999</v>
      </c>
      <c r="H716" s="5">
        <v>0.64</v>
      </c>
      <c r="I716">
        <v>27</v>
      </c>
      <c r="J716" t="str">
        <f t="shared" si="57"/>
        <v>27-39%</v>
      </c>
      <c r="K716">
        <v>3.9</v>
      </c>
      <c r="L716" s="8">
        <v>8866</v>
      </c>
      <c r="M716">
        <f>Table1[[#This Row],[actual_price]]*Table1[[#This Row],[rating_count]]</f>
        <v>292569134</v>
      </c>
      <c r="N716" t="s">
        <v>3628</v>
      </c>
      <c r="O716" t="str">
        <f t="shared" si="58"/>
        <v>AFBLFBJHOW7CQX62SQP7S3QJCFVA</v>
      </c>
      <c r="P716" t="s">
        <v>3629</v>
      </c>
      <c r="Q716" t="str">
        <f t="shared" si="59"/>
        <v>RRKAMPIXSKUW</v>
      </c>
      <c r="R716" t="s">
        <v>3630</v>
      </c>
      <c r="S716" t="s">
        <v>3631</v>
      </c>
      <c r="T716" t="s">
        <v>3632</v>
      </c>
      <c r="U716" t="s">
        <v>3633</v>
      </c>
      <c r="V716">
        <f>IF(Table1[[#This Row],[rating_count]]&lt;=1000,1,0)</f>
        <v>0</v>
      </c>
      <c r="W716">
        <f>Table1[[#This Row],[rating]]*LOG10(Table1[[#This Row],[rating_count]]+1)</f>
        <v>15.396329163012478</v>
      </c>
    </row>
    <row r="717" spans="1:23" x14ac:dyDescent="0.3">
      <c r="A717" t="s">
        <v>5590</v>
      </c>
      <c r="B717" t="s">
        <v>5591</v>
      </c>
      <c r="C717" t="s">
        <v>5592</v>
      </c>
      <c r="D717" t="str">
        <f t="shared" si="55"/>
        <v>Computers&amp;Accessories</v>
      </c>
      <c r="E717">
        <v>2099</v>
      </c>
      <c r="F717">
        <v>3250</v>
      </c>
      <c r="G717" t="str">
        <f t="shared" si="56"/>
        <v>₹1,000–₹4,999</v>
      </c>
      <c r="H717" s="5">
        <v>0.64</v>
      </c>
      <c r="I717">
        <v>35</v>
      </c>
      <c r="J717" t="str">
        <f t="shared" si="57"/>
        <v>27-39%</v>
      </c>
      <c r="K717">
        <v>3.8</v>
      </c>
      <c r="L717" s="8">
        <v>11213</v>
      </c>
      <c r="M717">
        <f>Table1[[#This Row],[actual_price]]*Table1[[#This Row],[rating_count]]</f>
        <v>36442250</v>
      </c>
      <c r="N717" t="s">
        <v>5593</v>
      </c>
      <c r="O717" t="str">
        <f t="shared" si="58"/>
        <v>AFUKXJCLJNJK6S47HUN4KLGPFHCQ</v>
      </c>
      <c r="P717" t="s">
        <v>5594</v>
      </c>
      <c r="Q717" t="str">
        <f t="shared" si="59"/>
        <v>R1YI2RI1JC36SO</v>
      </c>
      <c r="R717" t="s">
        <v>5595</v>
      </c>
      <c r="S717" t="s">
        <v>5596</v>
      </c>
      <c r="T717" t="s">
        <v>5597</v>
      </c>
      <c r="U717" t="s">
        <v>5598</v>
      </c>
      <c r="V717">
        <f>IF(Table1[[#This Row],[rating_count]]&lt;=1000,1,0)</f>
        <v>0</v>
      </c>
      <c r="W717">
        <f>Table1[[#This Row],[rating]]*LOG10(Table1[[#This Row],[rating_count]]+1)</f>
        <v>15.389090096697407</v>
      </c>
    </row>
    <row r="718" spans="1:23" x14ac:dyDescent="0.3">
      <c r="A718" t="s">
        <v>1629</v>
      </c>
      <c r="B718" t="s">
        <v>1630</v>
      </c>
      <c r="C718" t="s">
        <v>15</v>
      </c>
      <c r="D718" t="str">
        <f t="shared" si="55"/>
        <v>Computers&amp;Accessories</v>
      </c>
      <c r="E718">
        <v>799</v>
      </c>
      <c r="F718">
        <v>1749</v>
      </c>
      <c r="G718" t="str">
        <f t="shared" si="56"/>
        <v>₹1,000–₹4,999</v>
      </c>
      <c r="H718" s="5">
        <v>0.64</v>
      </c>
      <c r="I718">
        <v>54</v>
      </c>
      <c r="J718" t="str">
        <f t="shared" si="57"/>
        <v>53-65%</v>
      </c>
      <c r="K718">
        <v>4.0999999999999996</v>
      </c>
      <c r="L718" s="8">
        <v>5626</v>
      </c>
      <c r="M718">
        <f>Table1[[#This Row],[actual_price]]*Table1[[#This Row],[rating_count]]</f>
        <v>9839874</v>
      </c>
      <c r="N718" t="s">
        <v>1631</v>
      </c>
      <c r="O718" t="str">
        <f t="shared" si="58"/>
        <v>AFM3PEUDKST5I4ABCDADACT6UJCQ</v>
      </c>
      <c r="P718" t="s">
        <v>1632</v>
      </c>
      <c r="Q718" t="str">
        <f t="shared" si="59"/>
        <v>R39DB3OJGB156P</v>
      </c>
      <c r="R718" t="s">
        <v>1633</v>
      </c>
      <c r="S718" t="s">
        <v>1634</v>
      </c>
      <c r="T718" t="s">
        <v>1635</v>
      </c>
      <c r="U718" t="s">
        <v>1636</v>
      </c>
      <c r="V718">
        <f>IF(Table1[[#This Row],[rating_count]]&lt;=1000,1,0)</f>
        <v>0</v>
      </c>
      <c r="W718">
        <f>Table1[[#This Row],[rating]]*LOG10(Table1[[#This Row],[rating_count]]+1)</f>
        <v>15.376135352131367</v>
      </c>
    </row>
    <row r="719" spans="1:23" x14ac:dyDescent="0.3">
      <c r="A719" t="s">
        <v>8541</v>
      </c>
      <c r="B719" t="s">
        <v>8542</v>
      </c>
      <c r="C719" t="s">
        <v>7054</v>
      </c>
      <c r="D719" t="str">
        <f t="shared" si="55"/>
        <v>Home&amp;Kitchen</v>
      </c>
      <c r="E719">
        <v>1199</v>
      </c>
      <c r="F719">
        <v>1690</v>
      </c>
      <c r="G719" t="str">
        <f t="shared" si="56"/>
        <v>₹1,000–₹4,999</v>
      </c>
      <c r="H719" s="5">
        <v>0.64</v>
      </c>
      <c r="I719">
        <v>28.999999999999996</v>
      </c>
      <c r="J719" t="str">
        <f t="shared" si="57"/>
        <v>27-39%</v>
      </c>
      <c r="K719">
        <v>4.2</v>
      </c>
      <c r="L719" s="8">
        <v>4580</v>
      </c>
      <c r="M719">
        <f>Table1[[#This Row],[actual_price]]*Table1[[#This Row],[rating_count]]</f>
        <v>7740200</v>
      </c>
      <c r="N719" t="s">
        <v>8543</v>
      </c>
      <c r="O719" t="str">
        <f t="shared" si="58"/>
        <v>AFQAXRM4XEA72PNIMWCW2F53ISWA</v>
      </c>
      <c r="P719" t="s">
        <v>8544</v>
      </c>
      <c r="Q719" t="str">
        <f t="shared" si="59"/>
        <v>R293AKJY0KAYU2</v>
      </c>
      <c r="R719" t="s">
        <v>8545</v>
      </c>
      <c r="S719" t="s">
        <v>8546</v>
      </c>
      <c r="T719" t="s">
        <v>8547</v>
      </c>
      <c r="U719" t="s">
        <v>8548</v>
      </c>
      <c r="V719">
        <f>IF(Table1[[#This Row],[rating_count]]&lt;=1000,1,0)</f>
        <v>0</v>
      </c>
      <c r="W719">
        <f>Table1[[#This Row],[rating]]*LOG10(Table1[[#This Row],[rating_count]]+1)</f>
        <v>15.376033225459551</v>
      </c>
    </row>
    <row r="720" spans="1:23" x14ac:dyDescent="0.3">
      <c r="A720" t="s">
        <v>4627</v>
      </c>
      <c r="B720" t="s">
        <v>4628</v>
      </c>
      <c r="C720" t="s">
        <v>4266</v>
      </c>
      <c r="D720" t="str">
        <f t="shared" si="55"/>
        <v>Computers&amp;Accessories</v>
      </c>
      <c r="E720">
        <v>828</v>
      </c>
      <c r="F720">
        <v>861</v>
      </c>
      <c r="G720" t="str">
        <f t="shared" si="56"/>
        <v>₹0–₹999</v>
      </c>
      <c r="H720" s="5">
        <v>0.64</v>
      </c>
      <c r="I720">
        <v>4</v>
      </c>
      <c r="J720" t="str">
        <f t="shared" si="57"/>
        <v>0-13%</v>
      </c>
      <c r="K720">
        <v>4.2</v>
      </c>
      <c r="L720" s="8">
        <v>4567</v>
      </c>
      <c r="M720">
        <f>Table1[[#This Row],[actual_price]]*Table1[[#This Row],[rating_count]]</f>
        <v>3932187</v>
      </c>
      <c r="N720" t="s">
        <v>4629</v>
      </c>
      <c r="O720" t="str">
        <f t="shared" si="58"/>
        <v>AHCS34T4DOHWPNKZ2G3W76AITIKA</v>
      </c>
      <c r="P720" t="s">
        <v>4630</v>
      </c>
      <c r="Q720" t="str">
        <f t="shared" si="59"/>
        <v>R3C592OSGL2F93</v>
      </c>
      <c r="R720" t="s">
        <v>4631</v>
      </c>
      <c r="S720" t="s">
        <v>4632</v>
      </c>
      <c r="T720" t="s">
        <v>4633</v>
      </c>
      <c r="U720" t="s">
        <v>4634</v>
      </c>
      <c r="V720">
        <f>IF(Table1[[#This Row],[rating_count]]&lt;=1000,1,0)</f>
        <v>0</v>
      </c>
      <c r="W720">
        <f>Table1[[#This Row],[rating]]*LOG10(Table1[[#This Row],[rating_count]]+1)</f>
        <v>15.370849599998724</v>
      </c>
    </row>
    <row r="721" spans="1:23" x14ac:dyDescent="0.3">
      <c r="A721" t="s">
        <v>6168</v>
      </c>
      <c r="B721" t="s">
        <v>6169</v>
      </c>
      <c r="C721" t="s">
        <v>6170</v>
      </c>
      <c r="D721" t="str">
        <f t="shared" si="55"/>
        <v>Electronics</v>
      </c>
      <c r="E721">
        <v>4999</v>
      </c>
      <c r="F721">
        <v>12499</v>
      </c>
      <c r="G721" t="str">
        <f t="shared" si="56"/>
        <v>₹10,000–₹19,999</v>
      </c>
      <c r="H721" s="5">
        <v>0.64</v>
      </c>
      <c r="I721">
        <v>60</v>
      </c>
      <c r="J721" t="str">
        <f t="shared" si="57"/>
        <v>53-65%</v>
      </c>
      <c r="K721">
        <v>4.2</v>
      </c>
      <c r="L721" s="8">
        <v>4541</v>
      </c>
      <c r="M721">
        <f>Table1[[#This Row],[actual_price]]*Table1[[#This Row],[rating_count]]</f>
        <v>56757959</v>
      </c>
      <c r="N721" t="s">
        <v>6171</v>
      </c>
      <c r="O721" t="str">
        <f t="shared" si="58"/>
        <v>AGYLPG3HSE4P53V3EB3MKLQ7KLTQ</v>
      </c>
      <c r="P721" t="s">
        <v>6172</v>
      </c>
      <c r="Q721" t="str">
        <f t="shared" si="59"/>
        <v>R15LP4CHWX2U71</v>
      </c>
      <c r="R721" t="s">
        <v>6173</v>
      </c>
      <c r="S721" t="s">
        <v>6174</v>
      </c>
      <c r="T721" t="s">
        <v>6175</v>
      </c>
      <c r="U721" t="s">
        <v>6176</v>
      </c>
      <c r="V721">
        <f>IF(Table1[[#This Row],[rating_count]]&lt;=1000,1,0)</f>
        <v>0</v>
      </c>
      <c r="W721">
        <f>Table1[[#This Row],[rating]]*LOG10(Table1[[#This Row],[rating_count]]+1)</f>
        <v>15.36043794551161</v>
      </c>
    </row>
    <row r="722" spans="1:23" x14ac:dyDescent="0.3">
      <c r="A722" t="s">
        <v>4586</v>
      </c>
      <c r="B722" t="s">
        <v>4587</v>
      </c>
      <c r="C722" t="s">
        <v>2464</v>
      </c>
      <c r="D722" t="str">
        <f t="shared" si="55"/>
        <v>Electronics</v>
      </c>
      <c r="E722">
        <v>1598</v>
      </c>
      <c r="F722">
        <v>2990</v>
      </c>
      <c r="G722" t="str">
        <f t="shared" si="56"/>
        <v>₹1,000–₹4,999</v>
      </c>
      <c r="H722" s="5">
        <v>0.64</v>
      </c>
      <c r="I722">
        <v>47</v>
      </c>
      <c r="J722" t="str">
        <f t="shared" si="57"/>
        <v>40-52%</v>
      </c>
      <c r="K722">
        <v>3.8</v>
      </c>
      <c r="L722" s="8">
        <v>11015</v>
      </c>
      <c r="M722">
        <f>Table1[[#This Row],[actual_price]]*Table1[[#This Row],[rating_count]]</f>
        <v>32934850</v>
      </c>
      <c r="N722" t="s">
        <v>4588</v>
      </c>
      <c r="O722" t="str">
        <f t="shared" si="58"/>
        <v>AFWDV7TXGNYDA54LFNRDRJBTBH4A</v>
      </c>
      <c r="P722" t="s">
        <v>4589</v>
      </c>
      <c r="Q722" t="str">
        <f t="shared" si="59"/>
        <v>RO77OQG21KZ7C</v>
      </c>
      <c r="R722" t="s">
        <v>4590</v>
      </c>
      <c r="S722" t="s">
        <v>4591</v>
      </c>
      <c r="T722" t="s">
        <v>4592</v>
      </c>
      <c r="U722" t="s">
        <v>4593</v>
      </c>
      <c r="V722">
        <f>IF(Table1[[#This Row],[rating_count]]&lt;=1000,1,0)</f>
        <v>0</v>
      </c>
      <c r="W722">
        <f>Table1[[#This Row],[rating]]*LOG10(Table1[[#This Row],[rating_count]]+1)</f>
        <v>15.359690923545696</v>
      </c>
    </row>
    <row r="723" spans="1:23" x14ac:dyDescent="0.3">
      <c r="A723" t="s">
        <v>6600</v>
      </c>
      <c r="B723" t="s">
        <v>6601</v>
      </c>
      <c r="C723" t="s">
        <v>4787</v>
      </c>
      <c r="D723" t="str">
        <f t="shared" si="55"/>
        <v>Electronics</v>
      </c>
      <c r="E723">
        <v>2299</v>
      </c>
      <c r="F723">
        <v>7500</v>
      </c>
      <c r="G723" t="str">
        <f t="shared" si="56"/>
        <v>₹5,000–₹9,999</v>
      </c>
      <c r="H723" s="5">
        <v>0.64</v>
      </c>
      <c r="I723">
        <v>69</v>
      </c>
      <c r="J723" t="str">
        <f t="shared" si="57"/>
        <v>66-78%</v>
      </c>
      <c r="K723">
        <v>4.0999999999999996</v>
      </c>
      <c r="L723" s="8">
        <v>5554</v>
      </c>
      <c r="M723">
        <f>Table1[[#This Row],[actual_price]]*Table1[[#This Row],[rating_count]]</f>
        <v>41655000</v>
      </c>
      <c r="N723" t="s">
        <v>6602</v>
      </c>
      <c r="O723" t="str">
        <f t="shared" si="58"/>
        <v>AGVKCM3HYXDY24CDSPW7OCLKBY5Q</v>
      </c>
      <c r="P723" t="s">
        <v>6603</v>
      </c>
      <c r="Q723" t="str">
        <f t="shared" si="59"/>
        <v>R1OSNR3MGFRFSP</v>
      </c>
      <c r="R723" t="s">
        <v>6604</v>
      </c>
      <c r="S723" t="s">
        <v>6605</v>
      </c>
      <c r="T723" t="s">
        <v>6606</v>
      </c>
      <c r="U723" t="s">
        <v>6607</v>
      </c>
      <c r="V723">
        <f>IF(Table1[[#This Row],[rating_count]]&lt;=1000,1,0)</f>
        <v>0</v>
      </c>
      <c r="W723">
        <f>Table1[[#This Row],[rating]]*LOG10(Table1[[#This Row],[rating_count]]+1)</f>
        <v>15.353204659435233</v>
      </c>
    </row>
    <row r="724" spans="1:23" x14ac:dyDescent="0.3">
      <c r="A724" t="s">
        <v>2841</v>
      </c>
      <c r="B724" t="s">
        <v>2842</v>
      </c>
      <c r="C724" t="s">
        <v>2464</v>
      </c>
      <c r="D724" t="str">
        <f t="shared" si="55"/>
        <v>Electronics</v>
      </c>
      <c r="E724">
        <v>299</v>
      </c>
      <c r="F724">
        <v>1900</v>
      </c>
      <c r="G724" t="str">
        <f t="shared" si="56"/>
        <v>₹1,000–₹4,999</v>
      </c>
      <c r="H724" s="5">
        <v>0.64</v>
      </c>
      <c r="I724">
        <v>84</v>
      </c>
      <c r="J724" t="str">
        <f t="shared" si="57"/>
        <v>79-94%</v>
      </c>
      <c r="K724">
        <v>3.6</v>
      </c>
      <c r="L724" s="8">
        <v>18202</v>
      </c>
      <c r="M724">
        <f>Table1[[#This Row],[actual_price]]*Table1[[#This Row],[rating_count]]</f>
        <v>34583800</v>
      </c>
      <c r="N724" t="s">
        <v>2843</v>
      </c>
      <c r="O724" t="str">
        <f t="shared" si="58"/>
        <v>AHDANFLZ6CRP3NUAFEG5KMPPZOFQ</v>
      </c>
      <c r="P724" t="s">
        <v>2844</v>
      </c>
      <c r="Q724" t="str">
        <f t="shared" si="59"/>
        <v>R2MHX3EGIJVMNQ</v>
      </c>
      <c r="R724" t="s">
        <v>2845</v>
      </c>
      <c r="S724" t="s">
        <v>2846</v>
      </c>
      <c r="T724" t="s">
        <v>2847</v>
      </c>
      <c r="U724" t="s">
        <v>2848</v>
      </c>
      <c r="V724">
        <f>IF(Table1[[#This Row],[rating_count]]&lt;=1000,1,0)</f>
        <v>0</v>
      </c>
      <c r="W724">
        <f>Table1[[#This Row],[rating]]*LOG10(Table1[[#This Row],[rating_count]]+1)</f>
        <v>15.336514688717546</v>
      </c>
    </row>
    <row r="725" spans="1:23" x14ac:dyDescent="0.3">
      <c r="A725" t="s">
        <v>6083</v>
      </c>
      <c r="B725" t="s">
        <v>6084</v>
      </c>
      <c r="C725" t="s">
        <v>4471</v>
      </c>
      <c r="D725" t="str">
        <f t="shared" si="55"/>
        <v>Electronics</v>
      </c>
      <c r="E725">
        <v>899</v>
      </c>
      <c r="F725">
        <v>1199</v>
      </c>
      <c r="G725" t="str">
        <f t="shared" si="56"/>
        <v>₹1,000–₹4,999</v>
      </c>
      <c r="H725" s="5">
        <v>0.64</v>
      </c>
      <c r="I725">
        <v>25</v>
      </c>
      <c r="J725" t="str">
        <f t="shared" si="57"/>
        <v>14-26%</v>
      </c>
      <c r="K725">
        <v>3.8</v>
      </c>
      <c r="L725" s="8">
        <v>10751</v>
      </c>
      <c r="M725">
        <f>Table1[[#This Row],[actual_price]]*Table1[[#This Row],[rating_count]]</f>
        <v>12890449</v>
      </c>
      <c r="N725" t="s">
        <v>6085</v>
      </c>
      <c r="O725" t="str">
        <f t="shared" si="58"/>
        <v>AHGSRT7WNHURSXA5J47RZCOKGWBA</v>
      </c>
      <c r="P725" t="s">
        <v>6086</v>
      </c>
      <c r="Q725" t="str">
        <f t="shared" si="59"/>
        <v>R2B9AWHBJL5Z8U</v>
      </c>
      <c r="R725" t="s">
        <v>6087</v>
      </c>
      <c r="S725" t="s">
        <v>6088</v>
      </c>
      <c r="T725" t="s">
        <v>6089</v>
      </c>
      <c r="U725" t="s">
        <v>6090</v>
      </c>
      <c r="V725">
        <f>IF(Table1[[#This Row],[rating_count]]&lt;=1000,1,0)</f>
        <v>0</v>
      </c>
      <c r="W725">
        <f>Table1[[#This Row],[rating]]*LOG10(Table1[[#This Row],[rating_count]]+1)</f>
        <v>15.319659171697049</v>
      </c>
    </row>
    <row r="726" spans="1:23" x14ac:dyDescent="0.3">
      <c r="A726" t="s">
        <v>6039</v>
      </c>
      <c r="B726" t="s">
        <v>6040</v>
      </c>
      <c r="C726" t="s">
        <v>5460</v>
      </c>
      <c r="D726" t="str">
        <f t="shared" si="55"/>
        <v>Computers&amp;Accessories</v>
      </c>
      <c r="E726">
        <v>1709</v>
      </c>
      <c r="F726">
        <v>4000</v>
      </c>
      <c r="G726" t="str">
        <f t="shared" si="56"/>
        <v>₹1,000–₹4,999</v>
      </c>
      <c r="H726" s="5">
        <v>0.64</v>
      </c>
      <c r="I726">
        <v>56.999999999999993</v>
      </c>
      <c r="J726" t="str">
        <f t="shared" si="57"/>
        <v>53-65%</v>
      </c>
      <c r="K726">
        <v>4.4000000000000004</v>
      </c>
      <c r="L726" s="8">
        <v>3029</v>
      </c>
      <c r="M726">
        <f>Table1[[#This Row],[actual_price]]*Table1[[#This Row],[rating_count]]</f>
        <v>12116000</v>
      </c>
      <c r="N726" t="s">
        <v>6041</v>
      </c>
      <c r="O726" t="str">
        <f t="shared" si="58"/>
        <v>AEKGNCGEX4A2YHHJVEYHG4WG4VUQ</v>
      </c>
      <c r="P726" t="s">
        <v>6042</v>
      </c>
      <c r="Q726" t="str">
        <f t="shared" si="59"/>
        <v>R1EFJNZ479B858</v>
      </c>
      <c r="R726" t="s">
        <v>6043</v>
      </c>
      <c r="S726" t="s">
        <v>6044</v>
      </c>
      <c r="T726" t="s">
        <v>6045</v>
      </c>
      <c r="U726" t="s">
        <v>6046</v>
      </c>
      <c r="V726">
        <f>IF(Table1[[#This Row],[rating_count]]&lt;=1000,1,0)</f>
        <v>0</v>
      </c>
      <c r="W726">
        <f>Table1[[#This Row],[rating]]*LOG10(Table1[[#This Row],[rating_count]]+1)</f>
        <v>15.318347565410143</v>
      </c>
    </row>
    <row r="727" spans="1:23" x14ac:dyDescent="0.3">
      <c r="A727" t="s">
        <v>8020</v>
      </c>
      <c r="B727" t="s">
        <v>8021</v>
      </c>
      <c r="C727" t="s">
        <v>6926</v>
      </c>
      <c r="D727" t="str">
        <f t="shared" si="55"/>
        <v>Home&amp;Kitchen</v>
      </c>
      <c r="E727">
        <v>699</v>
      </c>
      <c r="F727">
        <v>1345</v>
      </c>
      <c r="G727" t="str">
        <f t="shared" si="56"/>
        <v>₹1,000–₹4,999</v>
      </c>
      <c r="H727" s="5">
        <v>0.64</v>
      </c>
      <c r="I727">
        <v>48</v>
      </c>
      <c r="J727" t="str">
        <f t="shared" si="57"/>
        <v>40-52%</v>
      </c>
      <c r="K727">
        <v>3.9</v>
      </c>
      <c r="L727" s="8">
        <v>8446</v>
      </c>
      <c r="M727">
        <f>Table1[[#This Row],[actual_price]]*Table1[[#This Row],[rating_count]]</f>
        <v>11359870</v>
      </c>
      <c r="N727" t="s">
        <v>8022</v>
      </c>
      <c r="O727" t="str">
        <f t="shared" si="58"/>
        <v>AHGFUWNO5JO5V5DUDHKMWTLNP5HA</v>
      </c>
      <c r="P727" t="s">
        <v>8023</v>
      </c>
      <c r="Q727" t="str">
        <f t="shared" si="59"/>
        <v>R2US7Y06YM7OHR</v>
      </c>
      <c r="R727" t="s">
        <v>8024</v>
      </c>
      <c r="S727" t="s">
        <v>8025</v>
      </c>
      <c r="T727" t="s">
        <v>8026</v>
      </c>
      <c r="U727" t="s">
        <v>8027</v>
      </c>
      <c r="V727">
        <f>IF(Table1[[#This Row],[rating_count]]&lt;=1000,1,0)</f>
        <v>0</v>
      </c>
      <c r="W727">
        <f>Table1[[#This Row],[rating]]*LOG10(Table1[[#This Row],[rating_count]]+1)</f>
        <v>15.314139727312316</v>
      </c>
    </row>
    <row r="728" spans="1:23" x14ac:dyDescent="0.3">
      <c r="A728" t="s">
        <v>7647</v>
      </c>
      <c r="B728" t="s">
        <v>7648</v>
      </c>
      <c r="C728" t="s">
        <v>7196</v>
      </c>
      <c r="D728" t="str">
        <f t="shared" si="55"/>
        <v>Home&amp;Kitchen</v>
      </c>
      <c r="E728">
        <v>8799</v>
      </c>
      <c r="F728">
        <v>11595</v>
      </c>
      <c r="G728" t="str">
        <f t="shared" si="56"/>
        <v>₹10,000–₹19,999</v>
      </c>
      <c r="H728" s="5">
        <v>0.64</v>
      </c>
      <c r="I728">
        <v>24</v>
      </c>
      <c r="J728" t="str">
        <f t="shared" si="57"/>
        <v>14-26%</v>
      </c>
      <c r="K728">
        <v>4.4000000000000004</v>
      </c>
      <c r="L728" s="8">
        <v>2981</v>
      </c>
      <c r="M728">
        <f>Table1[[#This Row],[actual_price]]*Table1[[#This Row],[rating_count]]</f>
        <v>34564695</v>
      </c>
      <c r="N728" t="s">
        <v>7649</v>
      </c>
      <c r="O728" t="str">
        <f t="shared" si="58"/>
        <v>AGOCKZ76H6K5XE67QWLOFO5SZMJQ</v>
      </c>
      <c r="P728" t="s">
        <v>7650</v>
      </c>
      <c r="Q728" t="str">
        <f t="shared" si="59"/>
        <v>R1A0SO04CI28XA</v>
      </c>
      <c r="R728" t="s">
        <v>7651</v>
      </c>
      <c r="S728" t="s">
        <v>7652</v>
      </c>
      <c r="T728" t="s">
        <v>7653</v>
      </c>
      <c r="U728" t="s">
        <v>7654</v>
      </c>
      <c r="V728">
        <f>IF(Table1[[#This Row],[rating_count]]&lt;=1000,1,0)</f>
        <v>0</v>
      </c>
      <c r="W728">
        <f>Table1[[#This Row],[rating]]*LOG10(Table1[[#This Row],[rating_count]]+1)</f>
        <v>15.287833612114694</v>
      </c>
    </row>
    <row r="729" spans="1:23" x14ac:dyDescent="0.3">
      <c r="A729" t="s">
        <v>1468</v>
      </c>
      <c r="B729" t="s">
        <v>1469</v>
      </c>
      <c r="C729" t="s">
        <v>15</v>
      </c>
      <c r="D729" t="str">
        <f t="shared" si="55"/>
        <v>Computers&amp;Accessories</v>
      </c>
      <c r="E729">
        <v>350</v>
      </c>
      <c r="F729">
        <v>599</v>
      </c>
      <c r="G729" t="str">
        <f t="shared" si="56"/>
        <v>₹0–₹999</v>
      </c>
      <c r="H729" s="5">
        <v>0.64</v>
      </c>
      <c r="I729">
        <v>42</v>
      </c>
      <c r="J729" t="str">
        <f t="shared" si="57"/>
        <v>40-52%</v>
      </c>
      <c r="K729">
        <v>3.9</v>
      </c>
      <c r="L729" s="8">
        <v>8314</v>
      </c>
      <c r="M729">
        <f>Table1[[#This Row],[actual_price]]*Table1[[#This Row],[rating_count]]</f>
        <v>4980086</v>
      </c>
      <c r="N729" t="s">
        <v>1470</v>
      </c>
      <c r="O729" t="str">
        <f t="shared" si="58"/>
        <v>AFY3XWUSTQABIV5OERXNLAPIZBTA</v>
      </c>
      <c r="P729" t="s">
        <v>1471</v>
      </c>
      <c r="Q729" t="str">
        <f t="shared" si="59"/>
        <v>R3RLXT74FJNH0M</v>
      </c>
      <c r="R729" t="s">
        <v>1472</v>
      </c>
      <c r="S729" t="s">
        <v>1473</v>
      </c>
      <c r="T729" t="s">
        <v>1474</v>
      </c>
      <c r="U729" t="s">
        <v>1475</v>
      </c>
      <c r="V729">
        <f>IF(Table1[[#This Row],[rating_count]]&lt;=1000,1,0)</f>
        <v>0</v>
      </c>
      <c r="W729">
        <f>Table1[[#This Row],[rating]]*LOG10(Table1[[#This Row],[rating_count]]+1)</f>
        <v>15.287462788866598</v>
      </c>
    </row>
    <row r="730" spans="1:23" x14ac:dyDescent="0.3">
      <c r="A730" t="s">
        <v>792</v>
      </c>
      <c r="B730" t="s">
        <v>793</v>
      </c>
      <c r="C730" t="s">
        <v>137</v>
      </c>
      <c r="D730" t="str">
        <f t="shared" si="55"/>
        <v>Electronics</v>
      </c>
      <c r="E730">
        <v>37999</v>
      </c>
      <c r="F730">
        <v>65000</v>
      </c>
      <c r="G730" t="str">
        <f t="shared" si="56"/>
        <v>₹40,000 and above</v>
      </c>
      <c r="H730" s="5">
        <v>0.64</v>
      </c>
      <c r="I730">
        <v>42</v>
      </c>
      <c r="J730" t="str">
        <f t="shared" si="57"/>
        <v>40-52%</v>
      </c>
      <c r="K730">
        <v>4.3</v>
      </c>
      <c r="L730" s="8">
        <v>3587</v>
      </c>
      <c r="M730">
        <f>Table1[[#This Row],[actual_price]]*Table1[[#This Row],[rating_count]]</f>
        <v>233155000</v>
      </c>
      <c r="N730" t="s">
        <v>794</v>
      </c>
      <c r="O730" t="str">
        <f t="shared" si="58"/>
        <v>AHY6AK5LXBTGXDDXSU57ISMDW55Q</v>
      </c>
      <c r="P730" t="s">
        <v>795</v>
      </c>
      <c r="Q730" t="str">
        <f t="shared" si="59"/>
        <v>R2G4T57OLXDVPL</v>
      </c>
      <c r="R730" t="s">
        <v>796</v>
      </c>
      <c r="S730" t="s">
        <v>797</v>
      </c>
      <c r="T730" t="s">
        <v>798</v>
      </c>
      <c r="U730" t="s">
        <v>799</v>
      </c>
      <c r="V730">
        <f>IF(Table1[[#This Row],[rating_count]]&lt;=1000,1,0)</f>
        <v>0</v>
      </c>
      <c r="W730">
        <f>Table1[[#This Row],[rating]]*LOG10(Table1[[#This Row],[rating_count]]+1)</f>
        <v>15.285865467799834</v>
      </c>
    </row>
    <row r="731" spans="1:23" x14ac:dyDescent="0.3">
      <c r="A731" t="s">
        <v>1818</v>
      </c>
      <c r="B731" t="s">
        <v>1819</v>
      </c>
      <c r="C731" t="s">
        <v>137</v>
      </c>
      <c r="D731" t="str">
        <f t="shared" si="55"/>
        <v>Electronics</v>
      </c>
      <c r="E731">
        <v>54990</v>
      </c>
      <c r="F731">
        <v>85000</v>
      </c>
      <c r="G731" t="str">
        <f t="shared" si="56"/>
        <v>₹40,000 and above</v>
      </c>
      <c r="H731" s="5">
        <v>0.64</v>
      </c>
      <c r="I731">
        <v>35</v>
      </c>
      <c r="J731" t="str">
        <f t="shared" si="57"/>
        <v>27-39%</v>
      </c>
      <c r="K731">
        <v>4.3</v>
      </c>
      <c r="L731" s="8">
        <v>3587</v>
      </c>
      <c r="M731">
        <f>Table1[[#This Row],[actual_price]]*Table1[[#This Row],[rating_count]]</f>
        <v>304895000</v>
      </c>
      <c r="N731" t="s">
        <v>794</v>
      </c>
      <c r="O731" t="str">
        <f t="shared" si="58"/>
        <v>AHY6AK5LXBTGXDDXSU57ISMDW55Q</v>
      </c>
      <c r="P731" t="s">
        <v>795</v>
      </c>
      <c r="Q731" t="str">
        <f t="shared" si="59"/>
        <v>R2G4T57OLXDVPL</v>
      </c>
      <c r="R731" t="s">
        <v>796</v>
      </c>
      <c r="S731" t="s">
        <v>797</v>
      </c>
      <c r="T731" t="s">
        <v>1820</v>
      </c>
      <c r="U731" t="s">
        <v>1821</v>
      </c>
      <c r="V731">
        <f>IF(Table1[[#This Row],[rating_count]]&lt;=1000,1,0)</f>
        <v>0</v>
      </c>
      <c r="W731">
        <f>Table1[[#This Row],[rating]]*LOG10(Table1[[#This Row],[rating_count]]+1)</f>
        <v>15.285865467799834</v>
      </c>
    </row>
    <row r="732" spans="1:23" x14ac:dyDescent="0.3">
      <c r="A732" t="s">
        <v>6559</v>
      </c>
      <c r="B732" t="s">
        <v>6560</v>
      </c>
      <c r="C732" t="s">
        <v>5908</v>
      </c>
      <c r="D732" t="str">
        <f t="shared" si="55"/>
        <v>Computers&amp;Accessories</v>
      </c>
      <c r="E732">
        <v>5299</v>
      </c>
      <c r="F732">
        <v>6355</v>
      </c>
      <c r="G732" t="str">
        <f t="shared" si="56"/>
        <v>₹5,000–₹9,999</v>
      </c>
      <c r="H732" s="5">
        <v>0.64</v>
      </c>
      <c r="I732">
        <v>17</v>
      </c>
      <c r="J732" t="str">
        <f t="shared" si="57"/>
        <v>14-26%</v>
      </c>
      <c r="K732">
        <v>3.9</v>
      </c>
      <c r="L732" s="8">
        <v>8280</v>
      </c>
      <c r="M732">
        <f>Table1[[#This Row],[actual_price]]*Table1[[#This Row],[rating_count]]</f>
        <v>52619400</v>
      </c>
      <c r="N732" t="s">
        <v>6561</v>
      </c>
      <c r="O732" t="str">
        <f t="shared" si="58"/>
        <v>AHV4RBRC5YCXKIOQC2Y4PFTQPZJQ</v>
      </c>
      <c r="P732" t="s">
        <v>6562</v>
      </c>
      <c r="Q732" t="str">
        <f t="shared" si="59"/>
        <v>R113XKB6ZAUQF</v>
      </c>
      <c r="R732" t="s">
        <v>6563</v>
      </c>
      <c r="S732" t="s">
        <v>6564</v>
      </c>
      <c r="T732" t="s">
        <v>6565</v>
      </c>
      <c r="U732" t="s">
        <v>6566</v>
      </c>
      <c r="V732">
        <f>IF(Table1[[#This Row],[rating_count]]&lt;=1000,1,0)</f>
        <v>0</v>
      </c>
      <c r="W732">
        <f>Table1[[#This Row],[rating]]*LOG10(Table1[[#This Row],[rating_count]]+1)</f>
        <v>15.280522860104529</v>
      </c>
    </row>
    <row r="733" spans="1:23" x14ac:dyDescent="0.3">
      <c r="A733" t="s">
        <v>7935</v>
      </c>
      <c r="B733" t="s">
        <v>7936</v>
      </c>
      <c r="C733" t="s">
        <v>7856</v>
      </c>
      <c r="D733" t="str">
        <f t="shared" si="55"/>
        <v>Home&amp;Kitchen</v>
      </c>
      <c r="E733">
        <v>2719</v>
      </c>
      <c r="F733">
        <v>3945</v>
      </c>
      <c r="G733" t="str">
        <f t="shared" si="56"/>
        <v>₹1,000–₹4,999</v>
      </c>
      <c r="H733" s="5">
        <v>0.64</v>
      </c>
      <c r="I733">
        <v>31</v>
      </c>
      <c r="J733" t="str">
        <f t="shared" si="57"/>
        <v>27-39%</v>
      </c>
      <c r="K733">
        <v>3.7</v>
      </c>
      <c r="L733" s="8">
        <v>13406</v>
      </c>
      <c r="M733">
        <f>Table1[[#This Row],[actual_price]]*Table1[[#This Row],[rating_count]]</f>
        <v>52886670</v>
      </c>
      <c r="N733" t="s">
        <v>7937</v>
      </c>
      <c r="O733" t="str">
        <f t="shared" si="58"/>
        <v>AGBFUWHPPCGWJDR6B4OMKVTJXAMA</v>
      </c>
      <c r="P733" t="s">
        <v>7938</v>
      </c>
      <c r="Q733" t="str">
        <f t="shared" si="59"/>
        <v>RK2SK2T9306PY</v>
      </c>
      <c r="R733" t="s">
        <v>7939</v>
      </c>
      <c r="S733" t="s">
        <v>7940</v>
      </c>
      <c r="T733" t="s">
        <v>7941</v>
      </c>
      <c r="U733" t="s">
        <v>7942</v>
      </c>
      <c r="V733">
        <f>IF(Table1[[#This Row],[rating_count]]&lt;=1000,1,0)</f>
        <v>0</v>
      </c>
      <c r="W733">
        <f>Table1[[#This Row],[rating]]*LOG10(Table1[[#This Row],[rating_count]]+1)</f>
        <v>15.271126954706082</v>
      </c>
    </row>
    <row r="734" spans="1:23" x14ac:dyDescent="0.3">
      <c r="A734" t="s">
        <v>1215</v>
      </c>
      <c r="B734" t="s">
        <v>1216</v>
      </c>
      <c r="C734" t="s">
        <v>15</v>
      </c>
      <c r="D734" t="str">
        <f t="shared" si="55"/>
        <v>Computers&amp;Accessories</v>
      </c>
      <c r="E734">
        <v>249</v>
      </c>
      <c r="F734">
        <v>399</v>
      </c>
      <c r="G734" t="str">
        <f t="shared" si="56"/>
        <v>₹0–₹999</v>
      </c>
      <c r="H734" s="5">
        <v>0.64</v>
      </c>
      <c r="I734">
        <v>38</v>
      </c>
      <c r="J734" t="str">
        <f t="shared" si="57"/>
        <v>27-39%</v>
      </c>
      <c r="K734">
        <v>4</v>
      </c>
      <c r="L734" s="8">
        <v>6558</v>
      </c>
      <c r="M734">
        <f>Table1[[#This Row],[actual_price]]*Table1[[#This Row],[rating_count]]</f>
        <v>2616642</v>
      </c>
      <c r="N734" t="s">
        <v>1217</v>
      </c>
      <c r="O734" t="str">
        <f t="shared" si="58"/>
        <v>AHPG3AAPVL7HKSID4IPJ5MDAMAJA</v>
      </c>
      <c r="P734" t="s">
        <v>1218</v>
      </c>
      <c r="Q734" t="str">
        <f t="shared" si="59"/>
        <v>RK4CS8ATPVMJ2</v>
      </c>
      <c r="R734" t="s">
        <v>1219</v>
      </c>
      <c r="S734" t="s">
        <v>1220</v>
      </c>
      <c r="T734" t="s">
        <v>1221</v>
      </c>
      <c r="U734" t="s">
        <v>1222</v>
      </c>
      <c r="V734">
        <f>IF(Table1[[#This Row],[rating_count]]&lt;=1000,1,0)</f>
        <v>0</v>
      </c>
      <c r="W734">
        <f>Table1[[#This Row],[rating]]*LOG10(Table1[[#This Row],[rating_count]]+1)</f>
        <v>15.26735052360814</v>
      </c>
    </row>
    <row r="735" spans="1:23" x14ac:dyDescent="0.3">
      <c r="A735" t="s">
        <v>7061</v>
      </c>
      <c r="B735" t="s">
        <v>7062</v>
      </c>
      <c r="C735" t="s">
        <v>7063</v>
      </c>
      <c r="D735" t="str">
        <f t="shared" si="55"/>
        <v>Home&amp;Kitchen</v>
      </c>
      <c r="E735">
        <v>1290</v>
      </c>
      <c r="F735">
        <v>2500</v>
      </c>
      <c r="G735" t="str">
        <f t="shared" si="56"/>
        <v>₹1,000–₹4,999</v>
      </c>
      <c r="H735" s="5">
        <v>0.64</v>
      </c>
      <c r="I735">
        <v>48</v>
      </c>
      <c r="J735" t="str">
        <f t="shared" si="57"/>
        <v>40-52%</v>
      </c>
      <c r="K735">
        <v>4</v>
      </c>
      <c r="L735" s="8">
        <v>6530</v>
      </c>
      <c r="M735">
        <f>Table1[[#This Row],[actual_price]]*Table1[[#This Row],[rating_count]]</f>
        <v>16325000</v>
      </c>
      <c r="N735" t="s">
        <v>7064</v>
      </c>
      <c r="O735" t="str">
        <f t="shared" si="58"/>
        <v>AGEWFIJDNQ73TIDHQIEMY6PTF7SQ</v>
      </c>
      <c r="P735" t="s">
        <v>7065</v>
      </c>
      <c r="Q735" t="str">
        <f t="shared" si="59"/>
        <v>R1SSAFQAM97XHV</v>
      </c>
      <c r="R735" t="s">
        <v>7066</v>
      </c>
      <c r="S735" t="s">
        <v>7067</v>
      </c>
      <c r="T735" t="s">
        <v>7068</v>
      </c>
      <c r="U735" t="s">
        <v>7069</v>
      </c>
      <c r="V735">
        <f>IF(Table1[[#This Row],[rating_count]]&lt;=1000,1,0)</f>
        <v>0</v>
      </c>
      <c r="W735">
        <f>Table1[[#This Row],[rating]]*LOG10(Table1[[#This Row],[rating_count]]+1)</f>
        <v>15.259918735043026</v>
      </c>
    </row>
    <row r="736" spans="1:23" x14ac:dyDescent="0.3">
      <c r="A736" t="s">
        <v>1822</v>
      </c>
      <c r="B736" t="s">
        <v>1823</v>
      </c>
      <c r="C736" t="s">
        <v>943</v>
      </c>
      <c r="D736" t="str">
        <f t="shared" si="55"/>
        <v>Electronics</v>
      </c>
      <c r="E736">
        <v>439</v>
      </c>
      <c r="F736">
        <v>758</v>
      </c>
      <c r="G736" t="str">
        <f t="shared" si="56"/>
        <v>₹0–₹999</v>
      </c>
      <c r="H736" s="5">
        <v>0.64</v>
      </c>
      <c r="I736">
        <v>42</v>
      </c>
      <c r="J736" t="str">
        <f t="shared" si="57"/>
        <v>40-52%</v>
      </c>
      <c r="K736">
        <v>4.2</v>
      </c>
      <c r="L736" s="8">
        <v>4296</v>
      </c>
      <c r="M736">
        <f>Table1[[#This Row],[actual_price]]*Table1[[#This Row],[rating_count]]</f>
        <v>3256368</v>
      </c>
      <c r="N736" t="s">
        <v>1824</v>
      </c>
      <c r="O736" t="str">
        <f t="shared" si="58"/>
        <v>AH3JHXC477GL3HYXL4XPOZS5SXRQ</v>
      </c>
      <c r="P736" t="s">
        <v>1825</v>
      </c>
      <c r="Q736" t="str">
        <f t="shared" si="59"/>
        <v>RMD97V7ZXPVBW</v>
      </c>
      <c r="R736" t="s">
        <v>1826</v>
      </c>
      <c r="S736" t="s">
        <v>1827</v>
      </c>
      <c r="T736" t="s">
        <v>1828</v>
      </c>
      <c r="U736" t="s">
        <v>1829</v>
      </c>
      <c r="V736">
        <f>IF(Table1[[#This Row],[rating_count]]&lt;=1000,1,0)</f>
        <v>0</v>
      </c>
      <c r="W736">
        <f>Table1[[#This Row],[rating]]*LOG10(Table1[[#This Row],[rating_count]]+1)</f>
        <v>15.259294485472394</v>
      </c>
    </row>
    <row r="737" spans="1:23" x14ac:dyDescent="0.3">
      <c r="A737" t="s">
        <v>6428</v>
      </c>
      <c r="B737" t="s">
        <v>6429</v>
      </c>
      <c r="C737" t="s">
        <v>6430</v>
      </c>
      <c r="D737" t="str">
        <f t="shared" si="55"/>
        <v>OfficeProducts</v>
      </c>
      <c r="E737">
        <v>1399</v>
      </c>
      <c r="F737">
        <v>2999</v>
      </c>
      <c r="G737" t="str">
        <f t="shared" si="56"/>
        <v>₹1,000–₹4,999</v>
      </c>
      <c r="H737" s="5">
        <v>0.64</v>
      </c>
      <c r="I737">
        <v>53</v>
      </c>
      <c r="J737" t="str">
        <f t="shared" si="57"/>
        <v>53-65%</v>
      </c>
      <c r="K737">
        <v>4.3</v>
      </c>
      <c r="L737" s="8">
        <v>3530</v>
      </c>
      <c r="M737">
        <f>Table1[[#This Row],[actual_price]]*Table1[[#This Row],[rating_count]]</f>
        <v>10586470</v>
      </c>
      <c r="N737" t="s">
        <v>6431</v>
      </c>
      <c r="O737" t="str">
        <f t="shared" si="58"/>
        <v>AEYGIH4DOWVSDCW5NMBO5B66JC5A</v>
      </c>
      <c r="P737" t="s">
        <v>6432</v>
      </c>
      <c r="Q737" t="str">
        <f t="shared" si="59"/>
        <v>R174KRUPEU2G7V</v>
      </c>
      <c r="R737" t="s">
        <v>6433</v>
      </c>
      <c r="S737" t="s">
        <v>6434</v>
      </c>
      <c r="T737" t="s">
        <v>6435</v>
      </c>
      <c r="U737" t="s">
        <v>6436</v>
      </c>
      <c r="V737">
        <f>IF(Table1[[#This Row],[rating_count]]&lt;=1000,1,0)</f>
        <v>0</v>
      </c>
      <c r="W737">
        <f>Table1[[#This Row],[rating]]*LOG10(Table1[[#This Row],[rating_count]]+1)</f>
        <v>15.255960185521317</v>
      </c>
    </row>
    <row r="738" spans="1:23" x14ac:dyDescent="0.3">
      <c r="A738" t="s">
        <v>5923</v>
      </c>
      <c r="B738" t="s">
        <v>5924</v>
      </c>
      <c r="C738" t="s">
        <v>4344</v>
      </c>
      <c r="D738" t="str">
        <f t="shared" si="55"/>
        <v>Computers&amp;Accessories</v>
      </c>
      <c r="E738">
        <v>299</v>
      </c>
      <c r="F738">
        <v>990</v>
      </c>
      <c r="G738" t="str">
        <f t="shared" si="56"/>
        <v>₹0–₹999</v>
      </c>
      <c r="H738" s="5">
        <v>0.64</v>
      </c>
      <c r="I738">
        <v>70</v>
      </c>
      <c r="J738" t="str">
        <f t="shared" si="57"/>
        <v>66-78%</v>
      </c>
      <c r="K738">
        <v>4.5</v>
      </c>
      <c r="L738" s="8">
        <v>2453</v>
      </c>
      <c r="M738">
        <f>Table1[[#This Row],[actual_price]]*Table1[[#This Row],[rating_count]]</f>
        <v>2428470</v>
      </c>
      <c r="N738" t="s">
        <v>5925</v>
      </c>
      <c r="O738" t="str">
        <f t="shared" si="58"/>
        <v>AHTNFP2NA52A4C2BE5WK6PFOCSIQ</v>
      </c>
      <c r="P738" t="s">
        <v>5926</v>
      </c>
      <c r="Q738" t="str">
        <f t="shared" si="59"/>
        <v>R1AJ8691TX1VPW</v>
      </c>
      <c r="R738" t="s">
        <v>5927</v>
      </c>
      <c r="S738" t="s">
        <v>5928</v>
      </c>
      <c r="T738" t="s">
        <v>5929</v>
      </c>
      <c r="U738" t="s">
        <v>5930</v>
      </c>
      <c r="V738">
        <f>IF(Table1[[#This Row],[rating_count]]&lt;=1000,1,0)</f>
        <v>0</v>
      </c>
      <c r="W738">
        <f>Table1[[#This Row],[rating]]*LOG10(Table1[[#This Row],[rating_count]]+1)</f>
        <v>15.254435512759434</v>
      </c>
    </row>
    <row r="739" spans="1:23" x14ac:dyDescent="0.3">
      <c r="A739" t="s">
        <v>9075</v>
      </c>
      <c r="B739" t="s">
        <v>9076</v>
      </c>
      <c r="C739" t="s">
        <v>8055</v>
      </c>
      <c r="D739" t="str">
        <f t="shared" si="55"/>
        <v>Home&amp;Kitchen</v>
      </c>
      <c r="E739">
        <v>3859</v>
      </c>
      <c r="F739">
        <v>10295</v>
      </c>
      <c r="G739" t="str">
        <f t="shared" si="56"/>
        <v>₹10,000–₹19,999</v>
      </c>
      <c r="H739" s="5">
        <v>0.64</v>
      </c>
      <c r="I739">
        <v>63</v>
      </c>
      <c r="J739" t="str">
        <f t="shared" si="57"/>
        <v>53-65%</v>
      </c>
      <c r="K739">
        <v>3.9</v>
      </c>
      <c r="L739" s="8">
        <v>8095</v>
      </c>
      <c r="M739">
        <f>Table1[[#This Row],[actual_price]]*Table1[[#This Row],[rating_count]]</f>
        <v>83338025</v>
      </c>
      <c r="N739" t="s">
        <v>9077</v>
      </c>
      <c r="O739" t="str">
        <f t="shared" si="58"/>
        <v>AE6YWSEP7SYHCL2F5WLM3JLAPTDA</v>
      </c>
      <c r="P739" t="s">
        <v>9078</v>
      </c>
      <c r="Q739" t="str">
        <f t="shared" si="59"/>
        <v>RPH459PHQQOP4</v>
      </c>
      <c r="R739" t="s">
        <v>9079</v>
      </c>
      <c r="S739" t="s">
        <v>9080</v>
      </c>
      <c r="T739" t="s">
        <v>9081</v>
      </c>
      <c r="U739" t="s">
        <v>9082</v>
      </c>
      <c r="V739">
        <f>IF(Table1[[#This Row],[rating_count]]&lt;=1000,1,0)</f>
        <v>0</v>
      </c>
      <c r="W739">
        <f>Table1[[#This Row],[rating]]*LOG10(Table1[[#This Row],[rating_count]]+1)</f>
        <v>15.242254948033322</v>
      </c>
    </row>
    <row r="740" spans="1:23" x14ac:dyDescent="0.3">
      <c r="A740" t="s">
        <v>7754</v>
      </c>
      <c r="B740" t="s">
        <v>7755</v>
      </c>
      <c r="C740" t="s">
        <v>7665</v>
      </c>
      <c r="D740" t="str">
        <f t="shared" si="55"/>
        <v>Home&amp;Kitchen</v>
      </c>
      <c r="E740">
        <v>1099</v>
      </c>
      <c r="F740">
        <v>1795</v>
      </c>
      <c r="G740" t="str">
        <f t="shared" si="56"/>
        <v>₹1,000–₹4,999</v>
      </c>
      <c r="H740" s="5">
        <v>0.64</v>
      </c>
      <c r="I740">
        <v>39</v>
      </c>
      <c r="J740" t="str">
        <f t="shared" si="57"/>
        <v>27-39%</v>
      </c>
      <c r="K740">
        <v>4.2</v>
      </c>
      <c r="L740" s="8">
        <v>4244</v>
      </c>
      <c r="M740">
        <f>Table1[[#This Row],[actual_price]]*Table1[[#This Row],[rating_count]]</f>
        <v>7617980</v>
      </c>
      <c r="N740" t="s">
        <v>7756</v>
      </c>
      <c r="O740" t="str">
        <f t="shared" si="58"/>
        <v>AGMCZ2KDUK34T3TUMG3JCFV7FOTA</v>
      </c>
      <c r="P740" t="s">
        <v>7757</v>
      </c>
      <c r="Q740" t="str">
        <f t="shared" si="59"/>
        <v>RPHKXENT6881N</v>
      </c>
      <c r="R740" t="s">
        <v>7758</v>
      </c>
      <c r="S740" t="s">
        <v>7759</v>
      </c>
      <c r="T740" t="s">
        <v>7760</v>
      </c>
      <c r="U740" t="s">
        <v>7761</v>
      </c>
      <c r="V740">
        <f>IF(Table1[[#This Row],[rating_count]]&lt;=1000,1,0)</f>
        <v>0</v>
      </c>
      <c r="W740">
        <f>Table1[[#This Row],[rating]]*LOG10(Table1[[#This Row],[rating_count]]+1)</f>
        <v>15.237086317235882</v>
      </c>
    </row>
    <row r="741" spans="1:23" x14ac:dyDescent="0.3">
      <c r="A741" t="s">
        <v>6352</v>
      </c>
      <c r="B741" t="s">
        <v>6353</v>
      </c>
      <c r="C741" t="s">
        <v>5697</v>
      </c>
      <c r="D741" t="str">
        <f t="shared" si="55"/>
        <v>Computers&amp;Accessories</v>
      </c>
      <c r="E741">
        <v>649</v>
      </c>
      <c r="F741">
        <v>1300</v>
      </c>
      <c r="G741" t="str">
        <f t="shared" si="56"/>
        <v>₹1,000–₹4,999</v>
      </c>
      <c r="H741" s="5">
        <v>0.64</v>
      </c>
      <c r="I741">
        <v>50</v>
      </c>
      <c r="J741" t="str">
        <f t="shared" si="57"/>
        <v>40-52%</v>
      </c>
      <c r="K741">
        <v>4.0999999999999996</v>
      </c>
      <c r="L741" s="8">
        <v>5195</v>
      </c>
      <c r="M741">
        <f>Table1[[#This Row],[actual_price]]*Table1[[#This Row],[rating_count]]</f>
        <v>6753500</v>
      </c>
      <c r="N741" t="s">
        <v>6354</v>
      </c>
      <c r="O741" t="str">
        <f t="shared" si="58"/>
        <v>AELPAFD33LDSPRU4SBYCF5JOSYZA</v>
      </c>
      <c r="P741" t="s">
        <v>6355</v>
      </c>
      <c r="Q741" t="str">
        <f t="shared" si="59"/>
        <v>R1LREWJCMBQIRO</v>
      </c>
      <c r="R741" t="s">
        <v>6356</v>
      </c>
      <c r="S741" t="s">
        <v>6357</v>
      </c>
      <c r="T741" t="s">
        <v>6358</v>
      </c>
      <c r="U741" t="s">
        <v>6359</v>
      </c>
      <c r="V741">
        <f>IF(Table1[[#This Row],[rating_count]]&lt;=1000,1,0)</f>
        <v>0</v>
      </c>
      <c r="W741">
        <f>Table1[[#This Row],[rating]]*LOG10(Table1[[#This Row],[rating_count]]+1)</f>
        <v>15.234243483844059</v>
      </c>
    </row>
    <row r="742" spans="1:23" x14ac:dyDescent="0.3">
      <c r="A742" t="s">
        <v>2647</v>
      </c>
      <c r="B742" t="s">
        <v>2648</v>
      </c>
      <c r="C742" t="s">
        <v>2367</v>
      </c>
      <c r="D742" t="str">
        <f t="shared" si="55"/>
        <v>Electronics</v>
      </c>
      <c r="E742">
        <v>2998</v>
      </c>
      <c r="F742">
        <v>5999</v>
      </c>
      <c r="G742" t="str">
        <f t="shared" si="56"/>
        <v>₹5,000–₹9,999</v>
      </c>
      <c r="H742" s="5">
        <v>0.64</v>
      </c>
      <c r="I742">
        <v>50</v>
      </c>
      <c r="J742" t="str">
        <f t="shared" si="57"/>
        <v>40-52%</v>
      </c>
      <c r="K742">
        <v>4.0999999999999996</v>
      </c>
      <c r="L742" s="8">
        <v>5179</v>
      </c>
      <c r="M742">
        <f>Table1[[#This Row],[actual_price]]*Table1[[#This Row],[rating_count]]</f>
        <v>31068821</v>
      </c>
      <c r="N742" t="s">
        <v>2649</v>
      </c>
      <c r="O742" t="str">
        <f t="shared" si="58"/>
        <v>AEL5HU25IP7YT5WK3LXNC5M36NBA</v>
      </c>
      <c r="P742" t="s">
        <v>2650</v>
      </c>
      <c r="Q742" t="str">
        <f t="shared" si="59"/>
        <v>R14ALM4LONM07K</v>
      </c>
      <c r="R742" t="s">
        <v>2651</v>
      </c>
      <c r="S742" t="s">
        <v>2652</v>
      </c>
      <c r="T742" t="s">
        <v>2653</v>
      </c>
      <c r="U742" t="s">
        <v>2654</v>
      </c>
      <c r="V742">
        <f>IF(Table1[[#This Row],[rating_count]]&lt;=1000,1,0)</f>
        <v>0</v>
      </c>
      <c r="W742">
        <f>Table1[[#This Row],[rating]]*LOG10(Table1[[#This Row],[rating_count]]+1)</f>
        <v>15.228752014955454</v>
      </c>
    </row>
    <row r="743" spans="1:23" x14ac:dyDescent="0.3">
      <c r="A743" t="s">
        <v>2647</v>
      </c>
      <c r="B743" t="s">
        <v>2648</v>
      </c>
      <c r="C743" t="s">
        <v>2367</v>
      </c>
      <c r="D743" t="str">
        <f t="shared" si="55"/>
        <v>Electronics</v>
      </c>
      <c r="E743">
        <v>2998</v>
      </c>
      <c r="F743">
        <v>5999</v>
      </c>
      <c r="G743" t="str">
        <f t="shared" si="56"/>
        <v>₹5,000–₹9,999</v>
      </c>
      <c r="H743" s="5">
        <v>0.64</v>
      </c>
      <c r="I743">
        <v>50</v>
      </c>
      <c r="J743" t="str">
        <f t="shared" si="57"/>
        <v>40-52%</v>
      </c>
      <c r="K743">
        <v>4.0999999999999996</v>
      </c>
      <c r="L743" s="8">
        <v>5179</v>
      </c>
      <c r="M743">
        <f>Table1[[#This Row],[actual_price]]*Table1[[#This Row],[rating_count]]</f>
        <v>31068821</v>
      </c>
      <c r="N743" t="s">
        <v>4143</v>
      </c>
      <c r="O743" t="str">
        <f t="shared" si="58"/>
        <v>AEL5HU25IP7YT5WK3LXNC5M36NBA</v>
      </c>
      <c r="P743" t="s">
        <v>4144</v>
      </c>
      <c r="Q743" t="str">
        <f t="shared" si="59"/>
        <v>R14ALM4LONM07K</v>
      </c>
      <c r="R743" t="s">
        <v>4145</v>
      </c>
      <c r="S743" t="s">
        <v>4146</v>
      </c>
      <c r="T743" t="s">
        <v>4147</v>
      </c>
      <c r="U743" t="s">
        <v>4148</v>
      </c>
      <c r="V743">
        <f>IF(Table1[[#This Row],[rating_count]]&lt;=1000,1,0)</f>
        <v>0</v>
      </c>
      <c r="W743">
        <f>Table1[[#This Row],[rating]]*LOG10(Table1[[#This Row],[rating_count]]+1)</f>
        <v>15.228752014955454</v>
      </c>
    </row>
    <row r="744" spans="1:23" x14ac:dyDescent="0.3">
      <c r="A744" t="s">
        <v>8574</v>
      </c>
      <c r="B744" t="s">
        <v>8575</v>
      </c>
      <c r="C744" t="s">
        <v>7045</v>
      </c>
      <c r="D744" t="str">
        <f t="shared" si="55"/>
        <v>Home&amp;Kitchen</v>
      </c>
      <c r="E744">
        <v>699</v>
      </c>
      <c r="F744">
        <v>1599</v>
      </c>
      <c r="G744" t="str">
        <f t="shared" si="56"/>
        <v>₹1,000–₹4,999</v>
      </c>
      <c r="H744" s="5">
        <v>0.64</v>
      </c>
      <c r="I744">
        <v>56.000000000000007</v>
      </c>
      <c r="J744" t="str">
        <f t="shared" si="57"/>
        <v>53-65%</v>
      </c>
      <c r="K744">
        <v>4.7</v>
      </c>
      <c r="L744" s="8">
        <v>1729</v>
      </c>
      <c r="M744">
        <f>Table1[[#This Row],[actual_price]]*Table1[[#This Row],[rating_count]]</f>
        <v>2764671</v>
      </c>
      <c r="N744" t="s">
        <v>8576</v>
      </c>
      <c r="O744" t="str">
        <f t="shared" si="58"/>
        <v>AGMHHTX7GPWHZAUTEYQOFEEDFMDQ</v>
      </c>
      <c r="P744" t="s">
        <v>8577</v>
      </c>
      <c r="Q744" t="str">
        <f t="shared" si="59"/>
        <v>R1YXOQ6ZZI33LZ</v>
      </c>
      <c r="R744" t="s">
        <v>8578</v>
      </c>
      <c r="S744" t="s">
        <v>8579</v>
      </c>
      <c r="T744" t="s">
        <v>8580</v>
      </c>
      <c r="U744" t="s">
        <v>8581</v>
      </c>
      <c r="V744">
        <f>IF(Table1[[#This Row],[rating_count]]&lt;=1000,1,0)</f>
        <v>0</v>
      </c>
      <c r="W744">
        <f>Table1[[#This Row],[rating]]*LOG10(Table1[[#This Row],[rating_count]]+1)</f>
        <v>15.21881668470534</v>
      </c>
    </row>
    <row r="745" spans="1:23" x14ac:dyDescent="0.3">
      <c r="A745" t="s">
        <v>5093</v>
      </c>
      <c r="B745" t="s">
        <v>5094</v>
      </c>
      <c r="C745" t="s">
        <v>4089</v>
      </c>
      <c r="D745" t="str">
        <f t="shared" si="55"/>
        <v>Electronics</v>
      </c>
      <c r="E745">
        <v>190</v>
      </c>
      <c r="F745">
        <v>220</v>
      </c>
      <c r="G745" t="str">
        <f t="shared" si="56"/>
        <v>₹0–₹999</v>
      </c>
      <c r="H745" s="5">
        <v>0.64</v>
      </c>
      <c r="I745">
        <v>14.000000000000002</v>
      </c>
      <c r="J745" t="str">
        <f t="shared" si="57"/>
        <v>14-26%</v>
      </c>
      <c r="K745">
        <v>4.4000000000000004</v>
      </c>
      <c r="L745" s="8">
        <v>2866</v>
      </c>
      <c r="M745">
        <f>Table1[[#This Row],[actual_price]]*Table1[[#This Row],[rating_count]]</f>
        <v>630520</v>
      </c>
      <c r="N745" t="s">
        <v>5095</v>
      </c>
      <c r="O745" t="str">
        <f t="shared" si="58"/>
        <v>AEEF4HG4M3I4C27OWPX5SSBESB6Q</v>
      </c>
      <c r="P745" t="s">
        <v>5096</v>
      </c>
      <c r="Q745" t="str">
        <f t="shared" si="59"/>
        <v>R1S4YGGQJ3UWOL</v>
      </c>
      <c r="R745" t="s">
        <v>5097</v>
      </c>
      <c r="S745" t="s">
        <v>5098</v>
      </c>
      <c r="T745" t="s">
        <v>5099</v>
      </c>
      <c r="U745" t="s">
        <v>5100</v>
      </c>
      <c r="V745">
        <f>IF(Table1[[#This Row],[rating_count]]&lt;=1000,1,0)</f>
        <v>0</v>
      </c>
      <c r="W745">
        <f>Table1[[#This Row],[rating]]*LOG10(Table1[[#This Row],[rating_count]]+1)</f>
        <v>15.212681848964534</v>
      </c>
    </row>
    <row r="746" spans="1:23" x14ac:dyDescent="0.3">
      <c r="A746" t="s">
        <v>9769</v>
      </c>
      <c r="B746" t="s">
        <v>9770</v>
      </c>
      <c r="C746" t="s">
        <v>7054</v>
      </c>
      <c r="D746" t="str">
        <f t="shared" si="55"/>
        <v>Home&amp;Kitchen</v>
      </c>
      <c r="E746">
        <v>849</v>
      </c>
      <c r="F746">
        <v>1190</v>
      </c>
      <c r="G746" t="str">
        <f t="shared" si="56"/>
        <v>₹1,000–₹4,999</v>
      </c>
      <c r="H746" s="5">
        <v>0.64</v>
      </c>
      <c r="I746">
        <v>28.999999999999996</v>
      </c>
      <c r="J746" t="str">
        <f t="shared" si="57"/>
        <v>27-39%</v>
      </c>
      <c r="K746">
        <v>4.2</v>
      </c>
      <c r="L746" s="8">
        <v>4184</v>
      </c>
      <c r="M746">
        <f>Table1[[#This Row],[actual_price]]*Table1[[#This Row],[rating_count]]</f>
        <v>4978960</v>
      </c>
      <c r="N746" t="s">
        <v>9771</v>
      </c>
      <c r="O746" t="str">
        <f t="shared" si="58"/>
        <v>AFUXDVUZ2STL3ALSLWBDEAJBR7BA</v>
      </c>
      <c r="P746" t="s">
        <v>9772</v>
      </c>
      <c r="Q746" t="str">
        <f t="shared" si="59"/>
        <v>R2MQ8OBLUYQBDI</v>
      </c>
      <c r="R746" t="s">
        <v>9773</v>
      </c>
      <c r="S746" t="s">
        <v>9774</v>
      </c>
      <c r="T746" t="s">
        <v>9775</v>
      </c>
      <c r="U746" t="s">
        <v>9776</v>
      </c>
      <c r="V746">
        <f>IF(Table1[[#This Row],[rating_count]]&lt;=1000,1,0)</f>
        <v>0</v>
      </c>
      <c r="W746">
        <f>Table1[[#This Row],[rating]]*LOG10(Table1[[#This Row],[rating_count]]+1)</f>
        <v>15.211120941782971</v>
      </c>
    </row>
    <row r="747" spans="1:23" x14ac:dyDescent="0.3">
      <c r="A747" t="s">
        <v>1932</v>
      </c>
      <c r="B747" t="s">
        <v>1933</v>
      </c>
      <c r="C747" t="s">
        <v>137</v>
      </c>
      <c r="D747" t="str">
        <f t="shared" si="55"/>
        <v>Electronics</v>
      </c>
      <c r="E747">
        <v>8999</v>
      </c>
      <c r="F747">
        <v>18999</v>
      </c>
      <c r="G747" t="str">
        <f t="shared" si="56"/>
        <v>₹10,000–₹19,999</v>
      </c>
      <c r="H747" s="5">
        <v>0.64</v>
      </c>
      <c r="I747">
        <v>53</v>
      </c>
      <c r="J747" t="str">
        <f t="shared" si="57"/>
        <v>53-65%</v>
      </c>
      <c r="K747">
        <v>4</v>
      </c>
      <c r="L747" s="8">
        <v>6347</v>
      </c>
      <c r="M747">
        <f>Table1[[#This Row],[actual_price]]*Table1[[#This Row],[rating_count]]</f>
        <v>120586653</v>
      </c>
      <c r="N747" t="s">
        <v>1934</v>
      </c>
      <c r="O747" t="str">
        <f t="shared" si="58"/>
        <v>AFLOBYPV2H5LSTBAHZWAMF3DHSBQ</v>
      </c>
      <c r="P747" t="s">
        <v>1935</v>
      </c>
      <c r="Q747" t="str">
        <f t="shared" si="59"/>
        <v>R2810JGXE0FCK2</v>
      </c>
      <c r="R747" t="s">
        <v>1936</v>
      </c>
      <c r="S747" t="s">
        <v>1937</v>
      </c>
      <c r="T747" t="s">
        <v>1938</v>
      </c>
      <c r="U747" t="s">
        <v>1939</v>
      </c>
      <c r="V747">
        <f>IF(Table1[[#This Row],[rating_count]]&lt;=1000,1,0)</f>
        <v>0</v>
      </c>
      <c r="W747">
        <f>Table1[[#This Row],[rating]]*LOG10(Table1[[#This Row],[rating_count]]+1)</f>
        <v>15.210547672331243</v>
      </c>
    </row>
    <row r="748" spans="1:23" x14ac:dyDescent="0.3">
      <c r="A748" t="s">
        <v>30</v>
      </c>
      <c r="B748" t="s">
        <v>31</v>
      </c>
      <c r="C748" t="s">
        <v>15</v>
      </c>
      <c r="D748" t="str">
        <f t="shared" si="55"/>
        <v>Computers&amp;Accessories</v>
      </c>
      <c r="E748">
        <v>199</v>
      </c>
      <c r="F748">
        <v>1899</v>
      </c>
      <c r="G748" t="str">
        <f t="shared" si="56"/>
        <v>₹1,000–₹4,999</v>
      </c>
      <c r="H748" s="5">
        <v>0.64</v>
      </c>
      <c r="I748">
        <v>90</v>
      </c>
      <c r="J748" t="str">
        <f t="shared" si="57"/>
        <v>79-94%</v>
      </c>
      <c r="K748">
        <v>3.9</v>
      </c>
      <c r="L748" s="8">
        <v>7928</v>
      </c>
      <c r="M748">
        <f>Table1[[#This Row],[actual_price]]*Table1[[#This Row],[rating_count]]</f>
        <v>15055272</v>
      </c>
      <c r="N748" t="s">
        <v>32</v>
      </c>
      <c r="O748" t="str">
        <f t="shared" si="58"/>
        <v>AGU3BBQ2V2DDAMOAKGFAWDDQ6QHA</v>
      </c>
      <c r="P748" t="s">
        <v>33</v>
      </c>
      <c r="Q748" t="str">
        <f t="shared" si="59"/>
        <v>R3J3EQQ9TZI5ZJ</v>
      </c>
      <c r="R748" t="s">
        <v>34</v>
      </c>
      <c r="S748" t="s">
        <v>35</v>
      </c>
      <c r="T748" t="s">
        <v>36</v>
      </c>
      <c r="U748" t="s">
        <v>37</v>
      </c>
      <c r="V748">
        <f>IF(Table1[[#This Row],[rating_count]]&lt;=1000,1,0)</f>
        <v>0</v>
      </c>
      <c r="W748">
        <f>Table1[[#This Row],[rating]]*LOG10(Table1[[#This Row],[rating_count]]+1)</f>
        <v>15.206951829620355</v>
      </c>
    </row>
    <row r="749" spans="1:23" x14ac:dyDescent="0.3">
      <c r="A749" t="s">
        <v>30</v>
      </c>
      <c r="B749" t="s">
        <v>31</v>
      </c>
      <c r="C749" t="s">
        <v>15</v>
      </c>
      <c r="D749" t="str">
        <f t="shared" si="55"/>
        <v>Computers&amp;Accessories</v>
      </c>
      <c r="E749">
        <v>199</v>
      </c>
      <c r="F749">
        <v>999</v>
      </c>
      <c r="G749" t="str">
        <f t="shared" si="56"/>
        <v>₹0–₹999</v>
      </c>
      <c r="H749" s="5">
        <v>0.64</v>
      </c>
      <c r="I749">
        <v>80</v>
      </c>
      <c r="J749" t="str">
        <f t="shared" si="57"/>
        <v>79-94%</v>
      </c>
      <c r="K749">
        <v>3.9</v>
      </c>
      <c r="L749" s="8">
        <v>7928</v>
      </c>
      <c r="M749">
        <f>Table1[[#This Row],[actual_price]]*Table1[[#This Row],[rating_count]]</f>
        <v>7920072</v>
      </c>
      <c r="N749" t="s">
        <v>32</v>
      </c>
      <c r="O749" t="str">
        <f t="shared" si="58"/>
        <v>AGU3BBQ2V2DDAMOAKGFAWDDQ6QHA</v>
      </c>
      <c r="P749" t="s">
        <v>33</v>
      </c>
      <c r="Q749" t="str">
        <f t="shared" si="59"/>
        <v>R3J3EQQ9TZI5ZJ</v>
      </c>
      <c r="R749" t="s">
        <v>34</v>
      </c>
      <c r="S749" t="s">
        <v>2665</v>
      </c>
      <c r="T749" t="s">
        <v>2666</v>
      </c>
      <c r="U749" t="s">
        <v>2667</v>
      </c>
      <c r="V749">
        <f>IF(Table1[[#This Row],[rating_count]]&lt;=1000,1,0)</f>
        <v>0</v>
      </c>
      <c r="W749">
        <f>Table1[[#This Row],[rating]]*LOG10(Table1[[#This Row],[rating_count]]+1)</f>
        <v>15.206951829620355</v>
      </c>
    </row>
    <row r="750" spans="1:23" x14ac:dyDescent="0.3">
      <c r="A750" t="s">
        <v>30</v>
      </c>
      <c r="B750" t="s">
        <v>31</v>
      </c>
      <c r="C750" t="s">
        <v>15</v>
      </c>
      <c r="D750" t="str">
        <f t="shared" si="55"/>
        <v>Computers&amp;Accessories</v>
      </c>
      <c r="E750">
        <v>199</v>
      </c>
      <c r="F750">
        <v>999</v>
      </c>
      <c r="G750" t="str">
        <f t="shared" si="56"/>
        <v>₹0–₹999</v>
      </c>
      <c r="H750" s="5">
        <v>0.64</v>
      </c>
      <c r="I750">
        <v>80</v>
      </c>
      <c r="J750" t="str">
        <f t="shared" si="57"/>
        <v>79-94%</v>
      </c>
      <c r="K750">
        <v>3.9</v>
      </c>
      <c r="L750" s="8">
        <v>7928</v>
      </c>
      <c r="M750">
        <f>Table1[[#This Row],[actual_price]]*Table1[[#This Row],[rating_count]]</f>
        <v>7920072</v>
      </c>
      <c r="N750" t="s">
        <v>32</v>
      </c>
      <c r="O750" t="str">
        <f t="shared" si="58"/>
        <v>AGU3BBQ2V2DDAMOAKGFAWDDQ6QHA</v>
      </c>
      <c r="P750" t="s">
        <v>33</v>
      </c>
      <c r="Q750" t="str">
        <f t="shared" si="59"/>
        <v>R3J3EQQ9TZI5ZJ</v>
      </c>
      <c r="R750" t="s">
        <v>34</v>
      </c>
      <c r="S750" t="s">
        <v>35</v>
      </c>
      <c r="T750" t="s">
        <v>36</v>
      </c>
      <c r="U750" t="s">
        <v>4142</v>
      </c>
      <c r="V750">
        <f>IF(Table1[[#This Row],[rating_count]]&lt;=1000,1,0)</f>
        <v>0</v>
      </c>
      <c r="W750">
        <f>Table1[[#This Row],[rating]]*LOG10(Table1[[#This Row],[rating_count]]+1)</f>
        <v>15.206951829620355</v>
      </c>
    </row>
    <row r="751" spans="1:23" x14ac:dyDescent="0.3">
      <c r="A751" t="s">
        <v>6327</v>
      </c>
      <c r="B751" t="s">
        <v>6328</v>
      </c>
      <c r="C751" t="s">
        <v>4862</v>
      </c>
      <c r="D751" t="str">
        <f t="shared" si="55"/>
        <v>Computers&amp;Accessories</v>
      </c>
      <c r="E751">
        <v>379</v>
      </c>
      <c r="F751">
        <v>1499</v>
      </c>
      <c r="G751" t="str">
        <f t="shared" si="56"/>
        <v>₹1,000–₹4,999</v>
      </c>
      <c r="H751" s="5">
        <v>0.64</v>
      </c>
      <c r="I751">
        <v>75</v>
      </c>
      <c r="J751" t="str">
        <f t="shared" si="57"/>
        <v>66-78%</v>
      </c>
      <c r="K751">
        <v>4.2</v>
      </c>
      <c r="L751" s="8">
        <v>4149</v>
      </c>
      <c r="M751">
        <f>Table1[[#This Row],[actual_price]]*Table1[[#This Row],[rating_count]]</f>
        <v>6219351</v>
      </c>
      <c r="N751" t="s">
        <v>6329</v>
      </c>
      <c r="O751" t="str">
        <f t="shared" si="58"/>
        <v>AHWQQLE2M65U3ACAYST5FUV4UPVA</v>
      </c>
      <c r="P751" t="s">
        <v>6330</v>
      </c>
      <c r="Q751" t="str">
        <f t="shared" si="59"/>
        <v>R24LA0QD5OLK8G</v>
      </c>
      <c r="R751" t="s">
        <v>6331</v>
      </c>
      <c r="S751" t="s">
        <v>6332</v>
      </c>
      <c r="T751" t="s">
        <v>6333</v>
      </c>
      <c r="U751" t="s">
        <v>6334</v>
      </c>
      <c r="V751">
        <f>IF(Table1[[#This Row],[rating_count]]&lt;=1000,1,0)</f>
        <v>0</v>
      </c>
      <c r="W751">
        <f>Table1[[#This Row],[rating]]*LOG10(Table1[[#This Row],[rating_count]]+1)</f>
        <v>15.195802006190789</v>
      </c>
    </row>
    <row r="752" spans="1:23" x14ac:dyDescent="0.3">
      <c r="A752" t="s">
        <v>9509</v>
      </c>
      <c r="B752" t="s">
        <v>9510</v>
      </c>
      <c r="C752" t="s">
        <v>7171</v>
      </c>
      <c r="D752" t="str">
        <f t="shared" si="55"/>
        <v>Home&amp;Kitchen</v>
      </c>
      <c r="E752">
        <v>640</v>
      </c>
      <c r="F752">
        <v>1020</v>
      </c>
      <c r="G752" t="str">
        <f t="shared" si="56"/>
        <v>₹1,000–₹4,999</v>
      </c>
      <c r="H752" s="5">
        <v>0.64</v>
      </c>
      <c r="I752">
        <v>37</v>
      </c>
      <c r="J752" t="str">
        <f t="shared" si="57"/>
        <v>27-39%</v>
      </c>
      <c r="K752">
        <v>4.0999999999999996</v>
      </c>
      <c r="L752" s="8">
        <v>5059</v>
      </c>
      <c r="M752">
        <f>Table1[[#This Row],[actual_price]]*Table1[[#This Row],[rating_count]]</f>
        <v>5160180</v>
      </c>
      <c r="N752" t="s">
        <v>9511</v>
      </c>
      <c r="O752" t="str">
        <f t="shared" si="58"/>
        <v>AGD2UEWN67Y75EOCKEJE7TSOKPDA</v>
      </c>
      <c r="P752" t="s">
        <v>9512</v>
      </c>
      <c r="Q752" t="str">
        <f t="shared" si="59"/>
        <v>R88E54B144DD0</v>
      </c>
      <c r="R752" t="s">
        <v>9513</v>
      </c>
      <c r="S752" t="s">
        <v>9514</v>
      </c>
      <c r="T752" t="s">
        <v>9515</v>
      </c>
      <c r="U752" t="s">
        <v>9516</v>
      </c>
      <c r="V752">
        <f>IF(Table1[[#This Row],[rating_count]]&lt;=1000,1,0)</f>
        <v>0</v>
      </c>
      <c r="W752">
        <f>Table1[[#This Row],[rating]]*LOG10(Table1[[#This Row],[rating_count]]+1)</f>
        <v>15.187017119043176</v>
      </c>
    </row>
    <row r="753" spans="1:23" x14ac:dyDescent="0.3">
      <c r="A753" t="s">
        <v>3975</v>
      </c>
      <c r="B753" t="s">
        <v>3976</v>
      </c>
      <c r="C753" t="s">
        <v>2464</v>
      </c>
      <c r="D753" t="str">
        <f t="shared" si="55"/>
        <v>Electronics</v>
      </c>
      <c r="E753">
        <v>149</v>
      </c>
      <c r="F753">
        <v>399</v>
      </c>
      <c r="G753" t="str">
        <f t="shared" si="56"/>
        <v>₹0–₹999</v>
      </c>
      <c r="H753" s="5">
        <v>0.64</v>
      </c>
      <c r="I753">
        <v>63</v>
      </c>
      <c r="J753" t="str">
        <f t="shared" si="57"/>
        <v>53-65%</v>
      </c>
      <c r="K753">
        <v>3.5</v>
      </c>
      <c r="L753" s="8">
        <v>21764</v>
      </c>
      <c r="M753">
        <f>Table1[[#This Row],[actual_price]]*Table1[[#This Row],[rating_count]]</f>
        <v>8683836</v>
      </c>
      <c r="N753" t="s">
        <v>3977</v>
      </c>
      <c r="O753" t="str">
        <f t="shared" si="58"/>
        <v>AGG35S7QJCAA7Y4FOAUY6IXKP75Q</v>
      </c>
      <c r="P753" t="s">
        <v>3978</v>
      </c>
      <c r="Q753" t="str">
        <f t="shared" si="59"/>
        <v>R27GRSZF2YL5ZO</v>
      </c>
      <c r="R753" t="s">
        <v>3979</v>
      </c>
      <c r="S753" t="s">
        <v>3980</v>
      </c>
      <c r="T753" t="s">
        <v>3981</v>
      </c>
      <c r="U753" t="s">
        <v>3982</v>
      </c>
      <c r="V753">
        <f>IF(Table1[[#This Row],[rating_count]]&lt;=1000,1,0)</f>
        <v>0</v>
      </c>
      <c r="W753">
        <f>Table1[[#This Row],[rating]]*LOG10(Table1[[#This Row],[rating_count]]+1)</f>
        <v>15.18215535022696</v>
      </c>
    </row>
    <row r="754" spans="1:23" x14ac:dyDescent="0.3">
      <c r="A754" t="s">
        <v>5906</v>
      </c>
      <c r="B754" t="s">
        <v>5907</v>
      </c>
      <c r="C754" t="s">
        <v>5908</v>
      </c>
      <c r="D754" t="str">
        <f t="shared" si="55"/>
        <v>Computers&amp;Accessories</v>
      </c>
      <c r="E754">
        <v>3999</v>
      </c>
      <c r="F754">
        <v>4332.96</v>
      </c>
      <c r="G754" t="str">
        <f t="shared" si="56"/>
        <v>₹1,000–₹4,999</v>
      </c>
      <c r="H754" s="5">
        <v>0.64</v>
      </c>
      <c r="I754">
        <v>8</v>
      </c>
      <c r="J754" t="str">
        <f t="shared" si="57"/>
        <v>0-13%</v>
      </c>
      <c r="K754">
        <v>3.5</v>
      </c>
      <c r="L754" s="8">
        <v>21762</v>
      </c>
      <c r="M754">
        <f>Table1[[#This Row],[actual_price]]*Table1[[#This Row],[rating_count]]</f>
        <v>94293875.519999996</v>
      </c>
      <c r="N754" t="s">
        <v>5909</v>
      </c>
      <c r="O754" t="str">
        <f t="shared" si="58"/>
        <v>AH6LPYJT5UBJ7CIEWVHDCNQAGWZQ</v>
      </c>
      <c r="P754" t="s">
        <v>5910</v>
      </c>
      <c r="Q754" t="str">
        <f t="shared" si="59"/>
        <v>RS75FOY13AIG9</v>
      </c>
      <c r="R754" t="s">
        <v>5911</v>
      </c>
      <c r="S754" t="s">
        <v>5912</v>
      </c>
      <c r="T754" t="s">
        <v>5913</v>
      </c>
      <c r="U754" t="s">
        <v>5914</v>
      </c>
      <c r="V754">
        <f>IF(Table1[[#This Row],[rating_count]]&lt;=1000,1,0)</f>
        <v>0</v>
      </c>
      <c r="W754">
        <f>Table1[[#This Row],[rating]]*LOG10(Table1[[#This Row],[rating_count]]+1)</f>
        <v>15.182015667201071</v>
      </c>
    </row>
    <row r="755" spans="1:23" x14ac:dyDescent="0.3">
      <c r="A755" t="s">
        <v>7287</v>
      </c>
      <c r="B755" t="s">
        <v>7288</v>
      </c>
      <c r="C755" t="s">
        <v>7012</v>
      </c>
      <c r="D755" t="str">
        <f t="shared" si="55"/>
        <v>Home&amp;Kitchen</v>
      </c>
      <c r="E755">
        <v>1799</v>
      </c>
      <c r="F755">
        <v>3595</v>
      </c>
      <c r="G755" t="str">
        <f t="shared" si="56"/>
        <v>₹1,000–₹4,999</v>
      </c>
      <c r="H755" s="5">
        <v>0.64</v>
      </c>
      <c r="I755">
        <v>50</v>
      </c>
      <c r="J755" t="str">
        <f t="shared" si="57"/>
        <v>40-52%</v>
      </c>
      <c r="K755">
        <v>3.8</v>
      </c>
      <c r="L755" s="8">
        <v>9791</v>
      </c>
      <c r="M755">
        <f>Table1[[#This Row],[actual_price]]*Table1[[#This Row],[rating_count]]</f>
        <v>35198645</v>
      </c>
      <c r="N755" t="s">
        <v>7289</v>
      </c>
      <c r="O755" t="str">
        <f t="shared" si="58"/>
        <v>AGI226GQCKRT4Z3EB3IW3VTJRT6A</v>
      </c>
      <c r="P755" t="s">
        <v>7290</v>
      </c>
      <c r="Q755" t="str">
        <f t="shared" si="59"/>
        <v>RWY553B13GWAK</v>
      </c>
      <c r="R755" t="s">
        <v>7291</v>
      </c>
      <c r="S755" t="s">
        <v>7292</v>
      </c>
      <c r="T755" t="s">
        <v>7293</v>
      </c>
      <c r="U755" t="s">
        <v>7294</v>
      </c>
      <c r="V755">
        <f>IF(Table1[[#This Row],[rating_count]]&lt;=1000,1,0)</f>
        <v>0</v>
      </c>
      <c r="W755">
        <f>Table1[[#This Row],[rating]]*LOG10(Table1[[#This Row],[rating_count]]+1)</f>
        <v>15.165311338245646</v>
      </c>
    </row>
    <row r="756" spans="1:23" x14ac:dyDescent="0.3">
      <c r="A756" t="s">
        <v>7245</v>
      </c>
      <c r="B756" t="s">
        <v>7246</v>
      </c>
      <c r="C756" t="s">
        <v>7247</v>
      </c>
      <c r="D756" t="str">
        <f t="shared" si="55"/>
        <v>Home&amp;Kitchen</v>
      </c>
      <c r="E756">
        <v>1969</v>
      </c>
      <c r="F756">
        <v>5000</v>
      </c>
      <c r="G756" t="str">
        <f t="shared" si="56"/>
        <v>₹5,000–₹9,999</v>
      </c>
      <c r="H756" s="5">
        <v>0.64</v>
      </c>
      <c r="I756">
        <v>61</v>
      </c>
      <c r="J756" t="str">
        <f t="shared" si="57"/>
        <v>53-65%</v>
      </c>
      <c r="K756">
        <v>4.0999999999999996</v>
      </c>
      <c r="L756" s="8">
        <v>4927</v>
      </c>
      <c r="M756">
        <f>Table1[[#This Row],[actual_price]]*Table1[[#This Row],[rating_count]]</f>
        <v>24635000</v>
      </c>
      <c r="N756" t="s">
        <v>7248</v>
      </c>
      <c r="O756" t="str">
        <f t="shared" si="58"/>
        <v>AFBHLRTSYYAZ2IGMVF2BNV6ZPG3A</v>
      </c>
      <c r="P756" t="s">
        <v>7249</v>
      </c>
      <c r="Q756" t="str">
        <f t="shared" si="59"/>
        <v>R1B9F9IRGMO01I</v>
      </c>
      <c r="R756" t="s">
        <v>7250</v>
      </c>
      <c r="S756" t="s">
        <v>7251</v>
      </c>
      <c r="T756" t="s">
        <v>7252</v>
      </c>
      <c r="U756" t="s">
        <v>7253</v>
      </c>
      <c r="V756">
        <f>IF(Table1[[#This Row],[rating_count]]&lt;=1000,1,0)</f>
        <v>0</v>
      </c>
      <c r="W756">
        <f>Table1[[#This Row],[rating]]*LOG10(Table1[[#This Row],[rating_count]]+1)</f>
        <v>15.139949866541111</v>
      </c>
    </row>
    <row r="757" spans="1:23" x14ac:dyDescent="0.3">
      <c r="A757" t="s">
        <v>406</v>
      </c>
      <c r="B757" t="s">
        <v>407</v>
      </c>
      <c r="C757" t="s">
        <v>408</v>
      </c>
      <c r="D757" t="str">
        <f t="shared" si="55"/>
        <v>Electronics</v>
      </c>
      <c r="E757">
        <v>6999</v>
      </c>
      <c r="F757">
        <v>12999</v>
      </c>
      <c r="G757" t="str">
        <f t="shared" si="56"/>
        <v>₹10,000–₹19,999</v>
      </c>
      <c r="H757" s="5">
        <v>0.64</v>
      </c>
      <c r="I757">
        <v>46</v>
      </c>
      <c r="J757" t="str">
        <f t="shared" si="57"/>
        <v>40-52%</v>
      </c>
      <c r="K757">
        <v>4.2</v>
      </c>
      <c r="L757" s="8">
        <v>4003</v>
      </c>
      <c r="M757">
        <f>Table1[[#This Row],[actual_price]]*Table1[[#This Row],[rating_count]]</f>
        <v>52034997</v>
      </c>
      <c r="N757" t="s">
        <v>409</v>
      </c>
      <c r="O757" t="str">
        <f t="shared" si="58"/>
        <v>AFIU4APGHOFMXEOVMSQMYKMZ46QQ</v>
      </c>
      <c r="P757" t="s">
        <v>410</v>
      </c>
      <c r="Q757" t="str">
        <f t="shared" si="59"/>
        <v>RFZ1X95QMXWFZ</v>
      </c>
      <c r="R757" t="s">
        <v>411</v>
      </c>
      <c r="S757" t="s">
        <v>10530</v>
      </c>
      <c r="T757" t="s">
        <v>412</v>
      </c>
      <c r="U757" t="s">
        <v>413</v>
      </c>
      <c r="V757">
        <f>IF(Table1[[#This Row],[rating_count]]&lt;=1000,1,0)</f>
        <v>0</v>
      </c>
      <c r="W757">
        <f>Table1[[#This Row],[rating]]*LOG10(Table1[[#This Row],[rating_count]]+1)</f>
        <v>15.130475088990581</v>
      </c>
    </row>
    <row r="758" spans="1:23" x14ac:dyDescent="0.3">
      <c r="A758" t="s">
        <v>1348</v>
      </c>
      <c r="B758" t="s">
        <v>1349</v>
      </c>
      <c r="C758" t="s">
        <v>408</v>
      </c>
      <c r="D758" t="str">
        <f t="shared" si="55"/>
        <v>Electronics</v>
      </c>
      <c r="E758">
        <v>5699</v>
      </c>
      <c r="F758">
        <v>11000</v>
      </c>
      <c r="G758" t="str">
        <f t="shared" si="56"/>
        <v>₹10,000–₹19,999</v>
      </c>
      <c r="H758" s="5">
        <v>0.64</v>
      </c>
      <c r="I758">
        <v>48</v>
      </c>
      <c r="J758" t="str">
        <f t="shared" si="57"/>
        <v>40-52%</v>
      </c>
      <c r="K758">
        <v>4.2</v>
      </c>
      <c r="L758" s="8">
        <v>4003</v>
      </c>
      <c r="M758">
        <f>Table1[[#This Row],[actual_price]]*Table1[[#This Row],[rating_count]]</f>
        <v>44033000</v>
      </c>
      <c r="N758" t="s">
        <v>409</v>
      </c>
      <c r="O758" t="str">
        <f t="shared" si="58"/>
        <v>AFIU4APGHOFMXEOVMSQMYKMZ46QQ</v>
      </c>
      <c r="P758" t="s">
        <v>410</v>
      </c>
      <c r="Q758" t="str">
        <f t="shared" si="59"/>
        <v>RFZ1X95QMXWFZ</v>
      </c>
      <c r="R758" t="s">
        <v>411</v>
      </c>
      <c r="S758" t="s">
        <v>10534</v>
      </c>
      <c r="T758" t="s">
        <v>1350</v>
      </c>
      <c r="U758" t="s">
        <v>1351</v>
      </c>
      <c r="V758">
        <f>IF(Table1[[#This Row],[rating_count]]&lt;=1000,1,0)</f>
        <v>0</v>
      </c>
      <c r="W758">
        <f>Table1[[#This Row],[rating]]*LOG10(Table1[[#This Row],[rating_count]]+1)</f>
        <v>15.130475088990581</v>
      </c>
    </row>
    <row r="759" spans="1:23" x14ac:dyDescent="0.3">
      <c r="A759" t="s">
        <v>3305</v>
      </c>
      <c r="B759" t="s">
        <v>3306</v>
      </c>
      <c r="C759" t="s">
        <v>2367</v>
      </c>
      <c r="D759" t="str">
        <f t="shared" si="55"/>
        <v>Electronics</v>
      </c>
      <c r="E759">
        <v>1999</v>
      </c>
      <c r="F759">
        <v>4999</v>
      </c>
      <c r="G759" t="str">
        <f t="shared" si="56"/>
        <v>₹1,000–₹4,999</v>
      </c>
      <c r="H759" s="5">
        <v>0.64</v>
      </c>
      <c r="I759">
        <v>60</v>
      </c>
      <c r="J759" t="str">
        <f t="shared" si="57"/>
        <v>53-65%</v>
      </c>
      <c r="K759">
        <v>3.9</v>
      </c>
      <c r="L759" s="8">
        <v>7571</v>
      </c>
      <c r="M759">
        <f>Table1[[#This Row],[actual_price]]*Table1[[#This Row],[rating_count]]</f>
        <v>37847429</v>
      </c>
      <c r="N759" t="s">
        <v>3307</v>
      </c>
      <c r="O759" t="str">
        <f t="shared" si="58"/>
        <v>AFO7LXSMPQDD7JG6I5QARG5I4N6A</v>
      </c>
      <c r="P759" t="s">
        <v>3308</v>
      </c>
      <c r="Q759" t="str">
        <f t="shared" si="59"/>
        <v>R1VSKOXXZVR2QQ</v>
      </c>
      <c r="R759" t="s">
        <v>3309</v>
      </c>
      <c r="S759" t="s">
        <v>3310</v>
      </c>
      <c r="T759" t="s">
        <v>3311</v>
      </c>
      <c r="U759" t="s">
        <v>3312</v>
      </c>
      <c r="V759">
        <f>IF(Table1[[#This Row],[rating_count]]&lt;=1000,1,0)</f>
        <v>0</v>
      </c>
      <c r="W759">
        <f>Table1[[#This Row],[rating]]*LOG10(Table1[[#This Row],[rating_count]]+1)</f>
        <v>15.128921360637859</v>
      </c>
    </row>
    <row r="760" spans="1:23" x14ac:dyDescent="0.3">
      <c r="A760" t="s">
        <v>4822</v>
      </c>
      <c r="B760" t="s">
        <v>4823</v>
      </c>
      <c r="C760" t="s">
        <v>2367</v>
      </c>
      <c r="D760" t="str">
        <f t="shared" si="55"/>
        <v>Electronics</v>
      </c>
      <c r="E760">
        <v>2499</v>
      </c>
      <c r="F760">
        <v>4999</v>
      </c>
      <c r="G760" t="str">
        <f t="shared" si="56"/>
        <v>₹1,000–₹4,999</v>
      </c>
      <c r="H760" s="5">
        <v>0.64</v>
      </c>
      <c r="I760">
        <v>50</v>
      </c>
      <c r="J760" t="str">
        <f t="shared" si="57"/>
        <v>40-52%</v>
      </c>
      <c r="K760">
        <v>3.9</v>
      </c>
      <c r="L760" s="8">
        <v>7571</v>
      </c>
      <c r="M760">
        <f>Table1[[#This Row],[actual_price]]*Table1[[#This Row],[rating_count]]</f>
        <v>37847429</v>
      </c>
      <c r="N760" t="s">
        <v>3307</v>
      </c>
      <c r="O760" t="str">
        <f t="shared" si="58"/>
        <v>AFO7LXSMPQDD7JG6I5QARG5I4N6A</v>
      </c>
      <c r="P760" t="s">
        <v>3308</v>
      </c>
      <c r="Q760" t="str">
        <f t="shared" si="59"/>
        <v>R1VSKOXXZVR2QQ</v>
      </c>
      <c r="R760" t="s">
        <v>3309</v>
      </c>
      <c r="S760" t="s">
        <v>3310</v>
      </c>
      <c r="T760" t="s">
        <v>4824</v>
      </c>
      <c r="U760" t="s">
        <v>4825</v>
      </c>
      <c r="V760">
        <f>IF(Table1[[#This Row],[rating_count]]&lt;=1000,1,0)</f>
        <v>0</v>
      </c>
      <c r="W760">
        <f>Table1[[#This Row],[rating]]*LOG10(Table1[[#This Row],[rating_count]]+1)</f>
        <v>15.128921360637859</v>
      </c>
    </row>
    <row r="761" spans="1:23" x14ac:dyDescent="0.3">
      <c r="A761" t="s">
        <v>9978</v>
      </c>
      <c r="B761" t="s">
        <v>9979</v>
      </c>
      <c r="C761" t="s">
        <v>7247</v>
      </c>
      <c r="D761" t="str">
        <f t="shared" si="55"/>
        <v>Home&amp;Kitchen</v>
      </c>
      <c r="E761">
        <v>5865</v>
      </c>
      <c r="F761">
        <v>7776</v>
      </c>
      <c r="G761" t="str">
        <f t="shared" si="56"/>
        <v>₹5,000–₹9,999</v>
      </c>
      <c r="H761" s="5">
        <v>0.64</v>
      </c>
      <c r="I761">
        <v>25</v>
      </c>
      <c r="J761" t="str">
        <f t="shared" si="57"/>
        <v>14-26%</v>
      </c>
      <c r="K761">
        <v>4.4000000000000004</v>
      </c>
      <c r="L761" s="8">
        <v>2737</v>
      </c>
      <c r="M761">
        <f>Table1[[#This Row],[actual_price]]*Table1[[#This Row],[rating_count]]</f>
        <v>21282912</v>
      </c>
      <c r="N761" t="s">
        <v>9980</v>
      </c>
      <c r="O761" t="str">
        <f t="shared" si="58"/>
        <v>AFGVIUCA3RTCKMTDTO3XGNTHYFWQ</v>
      </c>
      <c r="P761" t="s">
        <v>9981</v>
      </c>
      <c r="Q761" t="str">
        <f t="shared" si="59"/>
        <v>R1B2ONGGAFTI9D</v>
      </c>
      <c r="R761" t="s">
        <v>9982</v>
      </c>
      <c r="S761" t="s">
        <v>9983</v>
      </c>
      <c r="T761" t="s">
        <v>9984</v>
      </c>
      <c r="U761" t="s">
        <v>9985</v>
      </c>
      <c r="V761">
        <f>IF(Table1[[#This Row],[rating_count]]&lt;=1000,1,0)</f>
        <v>0</v>
      </c>
      <c r="W761">
        <f>Table1[[#This Row],[rating]]*LOG10(Table1[[#This Row],[rating_count]]+1)</f>
        <v>15.124707152711075</v>
      </c>
    </row>
    <row r="762" spans="1:23" x14ac:dyDescent="0.3">
      <c r="A762" t="s">
        <v>7027</v>
      </c>
      <c r="B762" t="s">
        <v>7028</v>
      </c>
      <c r="C762" t="s">
        <v>6953</v>
      </c>
      <c r="D762" t="str">
        <f t="shared" si="55"/>
        <v>Home&amp;Kitchen</v>
      </c>
      <c r="E762">
        <v>499</v>
      </c>
      <c r="F762">
        <v>999</v>
      </c>
      <c r="G762" t="str">
        <f t="shared" si="56"/>
        <v>₹0–₹999</v>
      </c>
      <c r="H762" s="5">
        <v>0.64</v>
      </c>
      <c r="I762">
        <v>50</v>
      </c>
      <c r="J762" t="str">
        <f t="shared" si="57"/>
        <v>40-52%</v>
      </c>
      <c r="K762">
        <v>4.0999999999999996</v>
      </c>
      <c r="L762" s="8">
        <v>4859</v>
      </c>
      <c r="M762">
        <f>Table1[[#This Row],[actual_price]]*Table1[[#This Row],[rating_count]]</f>
        <v>4854141</v>
      </c>
      <c r="N762" t="s">
        <v>7029</v>
      </c>
      <c r="O762" t="str">
        <f t="shared" si="58"/>
        <v>AGTBYZOGBXCBMYG2AN7LT4WYRZRQ</v>
      </c>
      <c r="P762" t="s">
        <v>7030</v>
      </c>
      <c r="Q762" t="str">
        <f t="shared" si="59"/>
        <v>R2MP2RC761IOHP</v>
      </c>
      <c r="R762" t="s">
        <v>7031</v>
      </c>
      <c r="S762" t="s">
        <v>7032</v>
      </c>
      <c r="T762" t="s">
        <v>7033</v>
      </c>
      <c r="U762" t="s">
        <v>7034</v>
      </c>
      <c r="V762">
        <f>IF(Table1[[#This Row],[rating_count]]&lt;=1000,1,0)</f>
        <v>0</v>
      </c>
      <c r="W762">
        <f>Table1[[#This Row],[rating]]*LOG10(Table1[[#This Row],[rating_count]]+1)</f>
        <v>15.115208703975402</v>
      </c>
    </row>
    <row r="763" spans="1:23" x14ac:dyDescent="0.3">
      <c r="A763" t="s">
        <v>9662</v>
      </c>
      <c r="B763" t="s">
        <v>9663</v>
      </c>
      <c r="C763" t="s">
        <v>9664</v>
      </c>
      <c r="D763" t="str">
        <f t="shared" si="55"/>
        <v>Home&amp;Kitchen</v>
      </c>
      <c r="E763">
        <v>688</v>
      </c>
      <c r="F763">
        <v>747</v>
      </c>
      <c r="G763" t="str">
        <f t="shared" si="56"/>
        <v>₹0–₹999</v>
      </c>
      <c r="H763" s="5">
        <v>0.64</v>
      </c>
      <c r="I763">
        <v>8</v>
      </c>
      <c r="J763" t="str">
        <f t="shared" si="57"/>
        <v>0-13%</v>
      </c>
      <c r="K763">
        <v>4.5</v>
      </c>
      <c r="L763" s="8">
        <v>2280</v>
      </c>
      <c r="M763">
        <f>Table1[[#This Row],[actual_price]]*Table1[[#This Row],[rating_count]]</f>
        <v>1703160</v>
      </c>
      <c r="N763" t="s">
        <v>9665</v>
      </c>
      <c r="O763" t="str">
        <f t="shared" si="58"/>
        <v>AEKI4KLUAOWCEBHQHFGVBZTGMPYQ</v>
      </c>
      <c r="P763" t="s">
        <v>9666</v>
      </c>
      <c r="Q763" t="str">
        <f t="shared" si="59"/>
        <v>R4YUH7EZ5DB9C</v>
      </c>
      <c r="R763" t="s">
        <v>9667</v>
      </c>
      <c r="S763" t="s">
        <v>9668</v>
      </c>
      <c r="T763" t="s">
        <v>9669</v>
      </c>
      <c r="U763" t="s">
        <v>9670</v>
      </c>
      <c r="V763">
        <f>IF(Table1[[#This Row],[rating_count]]&lt;=1000,1,0)</f>
        <v>0</v>
      </c>
      <c r="W763">
        <f>Table1[[#This Row],[rating]]*LOG10(Table1[[#This Row],[rating_count]]+1)</f>
        <v>15.11156378374492</v>
      </c>
    </row>
    <row r="764" spans="1:23" x14ac:dyDescent="0.3">
      <c r="A764" t="s">
        <v>6816</v>
      </c>
      <c r="B764" t="s">
        <v>6817</v>
      </c>
      <c r="C764" t="s">
        <v>6818</v>
      </c>
      <c r="D764" t="str">
        <f t="shared" si="55"/>
        <v>OfficeProducts</v>
      </c>
      <c r="E764">
        <v>225</v>
      </c>
      <c r="F764">
        <v>225</v>
      </c>
      <c r="G764" t="str">
        <f t="shared" si="56"/>
        <v>₹0–₹999</v>
      </c>
      <c r="H764" s="5">
        <v>0.64</v>
      </c>
      <c r="I764">
        <v>0</v>
      </c>
      <c r="J764" t="str">
        <f t="shared" si="57"/>
        <v>0-13%</v>
      </c>
      <c r="K764">
        <v>4.0999999999999996</v>
      </c>
      <c r="L764" s="8">
        <v>4798</v>
      </c>
      <c r="M764">
        <f>Table1[[#This Row],[actual_price]]*Table1[[#This Row],[rating_count]]</f>
        <v>1079550</v>
      </c>
      <c r="N764" t="s">
        <v>6819</v>
      </c>
      <c r="O764" t="str">
        <f t="shared" si="58"/>
        <v>AE6FSULFZEB65U7FWSETNHLBP5JQ</v>
      </c>
      <c r="P764" t="s">
        <v>6820</v>
      </c>
      <c r="Q764" t="str">
        <f t="shared" si="59"/>
        <v>R1KPESOANRAUT2</v>
      </c>
      <c r="R764" t="s">
        <v>6821</v>
      </c>
      <c r="S764" t="s">
        <v>6822</v>
      </c>
      <c r="T764" t="s">
        <v>6823</v>
      </c>
      <c r="U764" t="s">
        <v>6824</v>
      </c>
      <c r="V764">
        <f>IF(Table1[[#This Row],[rating_count]]&lt;=1000,1,0)</f>
        <v>0</v>
      </c>
      <c r="W764">
        <f>Table1[[#This Row],[rating]]*LOG10(Table1[[#This Row],[rating_count]]+1)</f>
        <v>15.092718074722926</v>
      </c>
    </row>
    <row r="765" spans="1:23" x14ac:dyDescent="0.3">
      <c r="A765" t="s">
        <v>9629</v>
      </c>
      <c r="B765" t="s">
        <v>9630</v>
      </c>
      <c r="C765" t="s">
        <v>9631</v>
      </c>
      <c r="D765" t="str">
        <f t="shared" si="55"/>
        <v>Home&amp;Kitchen</v>
      </c>
      <c r="E765">
        <v>42990</v>
      </c>
      <c r="F765">
        <v>75990</v>
      </c>
      <c r="G765" t="str">
        <f t="shared" si="56"/>
        <v>₹40,000 and above</v>
      </c>
      <c r="H765" s="5">
        <v>0.64</v>
      </c>
      <c r="I765">
        <v>43</v>
      </c>
      <c r="J765" t="str">
        <f t="shared" si="57"/>
        <v>40-52%</v>
      </c>
      <c r="K765">
        <v>4.3</v>
      </c>
      <c r="L765" s="8">
        <v>3231</v>
      </c>
      <c r="M765">
        <f>Table1[[#This Row],[actual_price]]*Table1[[#This Row],[rating_count]]</f>
        <v>245523690</v>
      </c>
      <c r="N765" t="s">
        <v>9632</v>
      </c>
      <c r="O765" t="str">
        <f t="shared" si="58"/>
        <v>AGBYWFEGGX6QM6XB3ZPQADKKXAHA</v>
      </c>
      <c r="P765" t="s">
        <v>9633</v>
      </c>
      <c r="Q765" t="str">
        <f t="shared" si="59"/>
        <v>R2GZHWNGVMBJFG</v>
      </c>
      <c r="R765" t="s">
        <v>9634</v>
      </c>
      <c r="S765" t="s">
        <v>9635</v>
      </c>
      <c r="T765" t="s">
        <v>9636</v>
      </c>
      <c r="U765" t="s">
        <v>9637</v>
      </c>
      <c r="V765">
        <f>IF(Table1[[#This Row],[rating_count]]&lt;=1000,1,0)</f>
        <v>0</v>
      </c>
      <c r="W765">
        <f>Table1[[#This Row],[rating]]*LOG10(Table1[[#This Row],[rating_count]]+1)</f>
        <v>15.090726814040957</v>
      </c>
    </row>
    <row r="766" spans="1:23" x14ac:dyDescent="0.3">
      <c r="A766" t="s">
        <v>119</v>
      </c>
      <c r="B766" t="s">
        <v>120</v>
      </c>
      <c r="C766" t="s">
        <v>15</v>
      </c>
      <c r="D766" t="str">
        <f t="shared" si="55"/>
        <v>Computers&amp;Accessories</v>
      </c>
      <c r="E766">
        <v>159</v>
      </c>
      <c r="F766">
        <v>399</v>
      </c>
      <c r="G766" t="str">
        <f t="shared" si="56"/>
        <v>₹0–₹999</v>
      </c>
      <c r="H766" s="5">
        <v>0.64</v>
      </c>
      <c r="I766">
        <v>60</v>
      </c>
      <c r="J766" t="str">
        <f t="shared" si="57"/>
        <v>53-65%</v>
      </c>
      <c r="K766">
        <v>4.0999999999999996</v>
      </c>
      <c r="L766" s="8">
        <v>4768</v>
      </c>
      <c r="M766">
        <f>Table1[[#This Row],[actual_price]]*Table1[[#This Row],[rating_count]]</f>
        <v>1902432</v>
      </c>
      <c r="N766" t="s">
        <v>121</v>
      </c>
      <c r="O766" t="str">
        <f t="shared" si="58"/>
        <v>AF2XXVO7JUBUVAOBTJ3MNH4DGUFQ</v>
      </c>
      <c r="P766" t="s">
        <v>122</v>
      </c>
      <c r="Q766" t="str">
        <f t="shared" si="59"/>
        <v>R20XIOU25HEX80</v>
      </c>
      <c r="R766" t="s">
        <v>123</v>
      </c>
      <c r="S766" t="s">
        <v>124</v>
      </c>
      <c r="T766" t="s">
        <v>125</v>
      </c>
      <c r="U766" t="s">
        <v>126</v>
      </c>
      <c r="V766">
        <f>IF(Table1[[#This Row],[rating_count]]&lt;=1000,1,0)</f>
        <v>0</v>
      </c>
      <c r="W766">
        <f>Table1[[#This Row],[rating]]*LOG10(Table1[[#This Row],[rating_count]]+1)</f>
        <v>15.081552021978855</v>
      </c>
    </row>
    <row r="767" spans="1:23" x14ac:dyDescent="0.3">
      <c r="A767" t="s">
        <v>119</v>
      </c>
      <c r="B767" t="s">
        <v>120</v>
      </c>
      <c r="C767" t="s">
        <v>15</v>
      </c>
      <c r="D767" t="str">
        <f t="shared" si="55"/>
        <v>Computers&amp;Accessories</v>
      </c>
      <c r="E767">
        <v>159</v>
      </c>
      <c r="F767">
        <v>399</v>
      </c>
      <c r="G767" t="str">
        <f t="shared" si="56"/>
        <v>₹0–₹999</v>
      </c>
      <c r="H767" s="5">
        <v>0.64</v>
      </c>
      <c r="I767">
        <v>60</v>
      </c>
      <c r="J767" t="str">
        <f t="shared" si="57"/>
        <v>53-65%</v>
      </c>
      <c r="K767">
        <v>4.0999999999999996</v>
      </c>
      <c r="L767" s="8">
        <v>4768</v>
      </c>
      <c r="M767">
        <f>Table1[[#This Row],[actual_price]]*Table1[[#This Row],[rating_count]]</f>
        <v>1902432</v>
      </c>
      <c r="N767" t="s">
        <v>121</v>
      </c>
      <c r="O767" t="str">
        <f t="shared" si="58"/>
        <v>AF2XXVO7JUBUVAOBTJ3MNH4DGUFQ</v>
      </c>
      <c r="P767" t="s">
        <v>122</v>
      </c>
      <c r="Q767" t="str">
        <f t="shared" si="59"/>
        <v>R20XIOU25HEX80</v>
      </c>
      <c r="R767" t="s">
        <v>123</v>
      </c>
      <c r="S767" t="s">
        <v>124</v>
      </c>
      <c r="T767" t="s">
        <v>3104</v>
      </c>
      <c r="U767" t="s">
        <v>3105</v>
      </c>
      <c r="V767">
        <f>IF(Table1[[#This Row],[rating_count]]&lt;=1000,1,0)</f>
        <v>0</v>
      </c>
      <c r="W767">
        <f>Table1[[#This Row],[rating]]*LOG10(Table1[[#This Row],[rating_count]]+1)</f>
        <v>15.081552021978855</v>
      </c>
    </row>
    <row r="768" spans="1:23" x14ac:dyDescent="0.3">
      <c r="A768" t="s">
        <v>119</v>
      </c>
      <c r="B768" t="s">
        <v>120</v>
      </c>
      <c r="C768" t="s">
        <v>15</v>
      </c>
      <c r="D768" t="str">
        <f t="shared" si="55"/>
        <v>Computers&amp;Accessories</v>
      </c>
      <c r="E768">
        <v>159</v>
      </c>
      <c r="F768">
        <v>399</v>
      </c>
      <c r="G768" t="str">
        <f t="shared" si="56"/>
        <v>₹0–₹999</v>
      </c>
      <c r="H768" s="5">
        <v>0.64</v>
      </c>
      <c r="I768">
        <v>60</v>
      </c>
      <c r="J768" t="str">
        <f t="shared" si="57"/>
        <v>53-65%</v>
      </c>
      <c r="K768">
        <v>4.0999999999999996</v>
      </c>
      <c r="L768" s="8">
        <v>4768</v>
      </c>
      <c r="M768">
        <f>Table1[[#This Row],[actual_price]]*Table1[[#This Row],[rating_count]]</f>
        <v>1902432</v>
      </c>
      <c r="N768" t="s">
        <v>121</v>
      </c>
      <c r="O768" t="str">
        <f t="shared" si="58"/>
        <v>AF2XXVO7JUBUVAOBTJ3MNH4DGUFQ</v>
      </c>
      <c r="P768" t="s">
        <v>122</v>
      </c>
      <c r="Q768" t="str">
        <f t="shared" si="59"/>
        <v>R20XIOU25HEX80</v>
      </c>
      <c r="R768" t="s">
        <v>123</v>
      </c>
      <c r="S768" t="s">
        <v>124</v>
      </c>
      <c r="T768" t="s">
        <v>125</v>
      </c>
      <c r="U768" t="s">
        <v>4603</v>
      </c>
      <c r="V768">
        <f>IF(Table1[[#This Row],[rating_count]]&lt;=1000,1,0)</f>
        <v>0</v>
      </c>
      <c r="W768">
        <f>Table1[[#This Row],[rating]]*LOG10(Table1[[#This Row],[rating_count]]+1)</f>
        <v>15.081552021978855</v>
      </c>
    </row>
    <row r="769" spans="1:23" x14ac:dyDescent="0.3">
      <c r="A769" t="s">
        <v>10051</v>
      </c>
      <c r="B769" t="s">
        <v>10052</v>
      </c>
      <c r="C769" t="s">
        <v>7105</v>
      </c>
      <c r="D769" t="str">
        <f t="shared" si="55"/>
        <v>Home&amp;Kitchen</v>
      </c>
      <c r="E769">
        <v>1199</v>
      </c>
      <c r="F769">
        <v>1899</v>
      </c>
      <c r="G769" t="str">
        <f t="shared" si="56"/>
        <v>₹1,000–₹4,999</v>
      </c>
      <c r="H769" s="5">
        <v>0.64</v>
      </c>
      <c r="I769">
        <v>37</v>
      </c>
      <c r="J769" t="str">
        <f t="shared" si="57"/>
        <v>27-39%</v>
      </c>
      <c r="K769">
        <v>4.2</v>
      </c>
      <c r="L769" s="8">
        <v>3858</v>
      </c>
      <c r="M769">
        <f>Table1[[#This Row],[actual_price]]*Table1[[#This Row],[rating_count]]</f>
        <v>7326342</v>
      </c>
      <c r="N769" t="s">
        <v>10053</v>
      </c>
      <c r="O769" t="str">
        <f t="shared" si="58"/>
        <v>AEBPX652YIDCC2QXOBBBXXZREV5A</v>
      </c>
      <c r="P769" t="s">
        <v>10054</v>
      </c>
      <c r="Q769" t="str">
        <f t="shared" si="59"/>
        <v>RYTDQJJGF8IM0</v>
      </c>
      <c r="R769" t="s">
        <v>10055</v>
      </c>
      <c r="S769" t="s">
        <v>10056</v>
      </c>
      <c r="T769" t="s">
        <v>10057</v>
      </c>
      <c r="U769" t="s">
        <v>10058</v>
      </c>
      <c r="V769">
        <f>IF(Table1[[#This Row],[rating_count]]&lt;=1000,1,0)</f>
        <v>0</v>
      </c>
      <c r="W769">
        <f>Table1[[#This Row],[rating]]*LOG10(Table1[[#This Row],[rating_count]]+1)</f>
        <v>15.063194069999867</v>
      </c>
    </row>
    <row r="770" spans="1:23" x14ac:dyDescent="0.3">
      <c r="A770" t="s">
        <v>9035</v>
      </c>
      <c r="B770" t="s">
        <v>9036</v>
      </c>
      <c r="C770" t="s">
        <v>7346</v>
      </c>
      <c r="D770" t="str">
        <f t="shared" ref="D770:D833" si="60">IFERROR(LEFT(C770, FIND("|", C770)-1), C770)</f>
        <v>Home&amp;Kitchen</v>
      </c>
      <c r="E770">
        <v>1699</v>
      </c>
      <c r="F770">
        <v>1975</v>
      </c>
      <c r="G770" t="str">
        <f t="shared" ref="G770:G833" si="61">IF(F770&lt;1000,"₹0–₹999",IF(F770&lt;5000,"₹1,000–₹4,999",IF(F770&lt;10000,"₹5,000–₹9,999",IF(F770&lt;20000,"₹10,000–₹19,999",IF(F770&lt;30000,"₹20,000–₹29,999",IF(F770&lt;40000,"₹30,000–₹39,999","₹40,000 and above"))))))</f>
        <v>₹1,000–₹4,999</v>
      </c>
      <c r="H770" s="5">
        <v>0.64</v>
      </c>
      <c r="I770">
        <v>14.000000000000002</v>
      </c>
      <c r="J770" t="str">
        <f t="shared" ref="J770:J833" si="62">IF(I770&lt;=13,"0-13%", IF(I770&lt;=26,"14-26%", IF(I770&lt;=39,"27-39%", IF(I770&lt;=52,"40-52%", IF(I770&lt;=65,"53-65%", IF(I770&lt;=78,"66-78%", "79-94%"))))))</f>
        <v>14-26%</v>
      </c>
      <c r="K770">
        <v>4.0999999999999996</v>
      </c>
      <c r="L770" s="8">
        <v>4716</v>
      </c>
      <c r="M770">
        <f>Table1[[#This Row],[actual_price]]*Table1[[#This Row],[rating_count]]</f>
        <v>9314100</v>
      </c>
      <c r="N770" t="s">
        <v>9037</v>
      </c>
      <c r="O770" t="str">
        <f t="shared" ref="O770:O833" si="63">IFERROR(LEFT(N770, FIND(",", N770)-1), N770)</f>
        <v>AEY6PEMQ7DII44WSUSC67JEWDE3A</v>
      </c>
      <c r="P770" t="s">
        <v>9038</v>
      </c>
      <c r="Q770" t="str">
        <f t="shared" ref="Q770:Q833" si="64">IFERROR(LEFT(P770, FIND(",", P770)-1), P770)</f>
        <v>RXPUKJKEHY256</v>
      </c>
      <c r="R770" t="s">
        <v>9039</v>
      </c>
      <c r="S770" t="s">
        <v>9040</v>
      </c>
      <c r="T770" t="s">
        <v>9041</v>
      </c>
      <c r="U770" t="s">
        <v>9042</v>
      </c>
      <c r="V770">
        <f>IF(Table1[[#This Row],[rating_count]]&lt;=1000,1,0)</f>
        <v>0</v>
      </c>
      <c r="W770">
        <f>Table1[[#This Row],[rating]]*LOG10(Table1[[#This Row],[rating_count]]+1)</f>
        <v>15.062030092607376</v>
      </c>
    </row>
    <row r="771" spans="1:23" x14ac:dyDescent="0.3">
      <c r="A771" t="s">
        <v>8191</v>
      </c>
      <c r="B771" t="s">
        <v>8192</v>
      </c>
      <c r="C771" t="s">
        <v>8193</v>
      </c>
      <c r="D771" t="str">
        <f t="shared" si="60"/>
        <v>Home&amp;Kitchen</v>
      </c>
      <c r="E771">
        <v>320</v>
      </c>
      <c r="F771">
        <v>799</v>
      </c>
      <c r="G771" t="str">
        <f t="shared" si="61"/>
        <v>₹0–₹999</v>
      </c>
      <c r="H771" s="5">
        <v>0.64</v>
      </c>
      <c r="I771">
        <v>60</v>
      </c>
      <c r="J771" t="str">
        <f t="shared" si="62"/>
        <v>53-65%</v>
      </c>
      <c r="K771">
        <v>4.2</v>
      </c>
      <c r="L771" s="8">
        <v>3846</v>
      </c>
      <c r="M771">
        <f>Table1[[#This Row],[actual_price]]*Table1[[#This Row],[rating_count]]</f>
        <v>3072954</v>
      </c>
      <c r="N771" t="s">
        <v>8194</v>
      </c>
      <c r="O771" t="str">
        <f t="shared" si="63"/>
        <v>AHYKYPQWG6D57RWV5BGGMKG6D6WA</v>
      </c>
      <c r="P771" t="s">
        <v>8195</v>
      </c>
      <c r="Q771" t="str">
        <f t="shared" si="64"/>
        <v>R1BE774NJ5R2DX</v>
      </c>
      <c r="R771" t="s">
        <v>8196</v>
      </c>
      <c r="S771" t="s">
        <v>8197</v>
      </c>
      <c r="T771" t="s">
        <v>8198</v>
      </c>
      <c r="U771" t="s">
        <v>8199</v>
      </c>
      <c r="V771">
        <f>IF(Table1[[#This Row],[rating_count]]&lt;=1000,1,0)</f>
        <v>0</v>
      </c>
      <c r="W771">
        <f>Table1[[#This Row],[rating]]*LOG10(Table1[[#This Row],[rating_count]]+1)</f>
        <v>15.057513182488625</v>
      </c>
    </row>
    <row r="772" spans="1:23" x14ac:dyDescent="0.3">
      <c r="A772" t="s">
        <v>1428</v>
      </c>
      <c r="B772" t="s">
        <v>1429</v>
      </c>
      <c r="C772" t="s">
        <v>371</v>
      </c>
      <c r="D772" t="str">
        <f t="shared" si="60"/>
        <v>Electronics</v>
      </c>
      <c r="E772">
        <v>239</v>
      </c>
      <c r="F772">
        <v>699</v>
      </c>
      <c r="G772" t="str">
        <f t="shared" si="61"/>
        <v>₹0–₹999</v>
      </c>
      <c r="H772" s="5">
        <v>0.64</v>
      </c>
      <c r="I772">
        <v>66</v>
      </c>
      <c r="J772" t="str">
        <f t="shared" si="62"/>
        <v>66-78%</v>
      </c>
      <c r="K772">
        <v>4.4000000000000004</v>
      </c>
      <c r="L772" s="8">
        <v>2640</v>
      </c>
      <c r="M772">
        <f>Table1[[#This Row],[actual_price]]*Table1[[#This Row],[rating_count]]</f>
        <v>1845360</v>
      </c>
      <c r="N772" t="s">
        <v>1430</v>
      </c>
      <c r="O772" t="str">
        <f t="shared" si="63"/>
        <v>AE22Y3KIS7SE6LI3HE2VS6WWPU4Q</v>
      </c>
      <c r="P772" t="s">
        <v>1431</v>
      </c>
      <c r="Q772" t="str">
        <f t="shared" si="64"/>
        <v>RN7RYZ9MBIC42</v>
      </c>
      <c r="R772" t="s">
        <v>1432</v>
      </c>
      <c r="S772" t="s">
        <v>1433</v>
      </c>
      <c r="T772" t="s">
        <v>1434</v>
      </c>
      <c r="U772" t="s">
        <v>1435</v>
      </c>
      <c r="V772">
        <f>IF(Table1[[#This Row],[rating_count]]&lt;=1000,1,0)</f>
        <v>0</v>
      </c>
      <c r="W772">
        <f>Table1[[#This Row],[rating]]*LOG10(Table1[[#This Row],[rating_count]]+1)</f>
        <v>15.055780965310467</v>
      </c>
    </row>
    <row r="773" spans="1:23" x14ac:dyDescent="0.3">
      <c r="A773" t="s">
        <v>6294</v>
      </c>
      <c r="B773" t="s">
        <v>6295</v>
      </c>
      <c r="C773" t="s">
        <v>4871</v>
      </c>
      <c r="D773" t="str">
        <f t="shared" si="60"/>
        <v>Computers&amp;Accessories</v>
      </c>
      <c r="E773">
        <v>699</v>
      </c>
      <c r="F773">
        <v>1490</v>
      </c>
      <c r="G773" t="str">
        <f t="shared" si="61"/>
        <v>₹1,000–₹4,999</v>
      </c>
      <c r="H773" s="5">
        <v>0.64</v>
      </c>
      <c r="I773">
        <v>53</v>
      </c>
      <c r="J773" t="str">
        <f t="shared" si="62"/>
        <v>53-65%</v>
      </c>
      <c r="K773">
        <v>4</v>
      </c>
      <c r="L773" s="8">
        <v>5736</v>
      </c>
      <c r="M773">
        <f>Table1[[#This Row],[actual_price]]*Table1[[#This Row],[rating_count]]</f>
        <v>8546640</v>
      </c>
      <c r="N773" t="s">
        <v>6296</v>
      </c>
      <c r="O773" t="str">
        <f t="shared" si="63"/>
        <v>AGUTG6MZYET7MPUMPQXFLSNBEVUQ</v>
      </c>
      <c r="P773" t="s">
        <v>6297</v>
      </c>
      <c r="Q773" t="str">
        <f t="shared" si="64"/>
        <v>R16URT7BDNOV2D</v>
      </c>
      <c r="R773" t="s">
        <v>6298</v>
      </c>
      <c r="S773" t="s">
        <v>6299</v>
      </c>
      <c r="T773" t="s">
        <v>6300</v>
      </c>
      <c r="U773" t="s">
        <v>6301</v>
      </c>
      <c r="V773">
        <f>IF(Table1[[#This Row],[rating_count]]&lt;=1000,1,0)</f>
        <v>0</v>
      </c>
      <c r="W773">
        <f>Table1[[#This Row],[rating]]*LOG10(Table1[[#This Row],[rating_count]]+1)</f>
        <v>15.034739399529764</v>
      </c>
    </row>
    <row r="774" spans="1:23" x14ac:dyDescent="0.3">
      <c r="A774" t="s">
        <v>8710</v>
      </c>
      <c r="B774" t="s">
        <v>8711</v>
      </c>
      <c r="C774" t="s">
        <v>7063</v>
      </c>
      <c r="D774" t="str">
        <f t="shared" si="60"/>
        <v>Home&amp;Kitchen</v>
      </c>
      <c r="E774">
        <v>2899</v>
      </c>
      <c r="F774">
        <v>5500</v>
      </c>
      <c r="G774" t="str">
        <f t="shared" si="61"/>
        <v>₹5,000–₹9,999</v>
      </c>
      <c r="H774" s="5">
        <v>0.64</v>
      </c>
      <c r="I774">
        <v>47</v>
      </c>
      <c r="J774" t="str">
        <f t="shared" si="62"/>
        <v>40-52%</v>
      </c>
      <c r="K774">
        <v>3.8</v>
      </c>
      <c r="L774" s="8">
        <v>8958</v>
      </c>
      <c r="M774">
        <f>Table1[[#This Row],[actual_price]]*Table1[[#This Row],[rating_count]]</f>
        <v>49269000</v>
      </c>
      <c r="N774" t="s">
        <v>8712</v>
      </c>
      <c r="O774" t="str">
        <f t="shared" si="63"/>
        <v>AE5CXOIK2XJRKPRSKOXHICJHG3UQ</v>
      </c>
      <c r="P774" t="s">
        <v>8713</v>
      </c>
      <c r="Q774" t="str">
        <f t="shared" si="64"/>
        <v>R3INNJUH4JO9LK</v>
      </c>
      <c r="R774" t="s">
        <v>8714</v>
      </c>
      <c r="S774" t="s">
        <v>8715</v>
      </c>
      <c r="T774" t="s">
        <v>8716</v>
      </c>
      <c r="U774" t="s">
        <v>8717</v>
      </c>
      <c r="V774">
        <f>IF(Table1[[#This Row],[rating_count]]&lt;=1000,1,0)</f>
        <v>0</v>
      </c>
      <c r="W774">
        <f>Table1[[#This Row],[rating]]*LOG10(Table1[[#This Row],[rating_count]]+1)</f>
        <v>15.018586239045117</v>
      </c>
    </row>
    <row r="775" spans="1:23" x14ac:dyDescent="0.3">
      <c r="A775" t="s">
        <v>7319</v>
      </c>
      <c r="B775" t="s">
        <v>7320</v>
      </c>
      <c r="C775" t="s">
        <v>7321</v>
      </c>
      <c r="D775" t="str">
        <f t="shared" si="60"/>
        <v>Home&amp;Kitchen</v>
      </c>
      <c r="E775">
        <v>379</v>
      </c>
      <c r="F775">
        <v>999</v>
      </c>
      <c r="G775" t="str">
        <f t="shared" si="61"/>
        <v>₹0–₹999</v>
      </c>
      <c r="H775" s="5">
        <v>0.64</v>
      </c>
      <c r="I775">
        <v>62</v>
      </c>
      <c r="J775" t="str">
        <f t="shared" si="62"/>
        <v>53-65%</v>
      </c>
      <c r="K775">
        <v>4.3</v>
      </c>
      <c r="L775" s="8">
        <v>3096</v>
      </c>
      <c r="M775">
        <f>Table1[[#This Row],[actual_price]]*Table1[[#This Row],[rating_count]]</f>
        <v>3092904</v>
      </c>
      <c r="N775" t="s">
        <v>7322</v>
      </c>
      <c r="O775" t="str">
        <f t="shared" si="63"/>
        <v>AF2FWVZPG6WMO4ERTECABX7BLUGQ</v>
      </c>
      <c r="P775" t="s">
        <v>7323</v>
      </c>
      <c r="Q775" t="str">
        <f t="shared" si="64"/>
        <v>RA7Q9QDG5JCPA</v>
      </c>
      <c r="R775" t="s">
        <v>7324</v>
      </c>
      <c r="S775" t="s">
        <v>7325</v>
      </c>
      <c r="T775" t="s">
        <v>7326</v>
      </c>
      <c r="U775" t="s">
        <v>7327</v>
      </c>
      <c r="V775">
        <f>IF(Table1[[#This Row],[rating_count]]&lt;=1000,1,0)</f>
        <v>0</v>
      </c>
      <c r="W775">
        <f>Table1[[#This Row],[rating]]*LOG10(Table1[[#This Row],[rating_count]]+1)</f>
        <v>15.011047183034183</v>
      </c>
    </row>
    <row r="776" spans="1:23" x14ac:dyDescent="0.3">
      <c r="A776" t="s">
        <v>5051</v>
      </c>
      <c r="B776" t="s">
        <v>5052</v>
      </c>
      <c r="C776" t="s">
        <v>5053</v>
      </c>
      <c r="D776" t="str">
        <f t="shared" si="60"/>
        <v>OfficeProducts</v>
      </c>
      <c r="E776">
        <v>100</v>
      </c>
      <c r="F776">
        <v>100</v>
      </c>
      <c r="G776" t="str">
        <f t="shared" si="61"/>
        <v>₹0–₹999</v>
      </c>
      <c r="H776" s="5">
        <v>0.64</v>
      </c>
      <c r="I776">
        <v>0</v>
      </c>
      <c r="J776" t="str">
        <f t="shared" si="62"/>
        <v>0-13%</v>
      </c>
      <c r="K776">
        <v>4.3</v>
      </c>
      <c r="L776" s="8">
        <v>3095</v>
      </c>
      <c r="M776">
        <f>Table1[[#This Row],[actual_price]]*Table1[[#This Row],[rating_count]]</f>
        <v>309500</v>
      </c>
      <c r="N776" t="s">
        <v>5054</v>
      </c>
      <c r="O776" t="str">
        <f t="shared" si="63"/>
        <v>AEWW4LJOVXD65UKE7QCBCHQZMG7A</v>
      </c>
      <c r="P776" t="s">
        <v>5055</v>
      </c>
      <c r="Q776" t="str">
        <f t="shared" si="64"/>
        <v>R1T4TKPYU5EJCB</v>
      </c>
      <c r="R776" t="s">
        <v>5056</v>
      </c>
      <c r="S776" t="s">
        <v>5057</v>
      </c>
      <c r="T776" t="s">
        <v>5058</v>
      </c>
      <c r="U776" t="s">
        <v>5059</v>
      </c>
      <c r="V776">
        <f>IF(Table1[[#This Row],[rating_count]]&lt;=1000,1,0)</f>
        <v>0</v>
      </c>
      <c r="W776">
        <f>Table1[[#This Row],[rating]]*LOG10(Table1[[#This Row],[rating_count]]+1)</f>
        <v>15.010444093646676</v>
      </c>
    </row>
    <row r="777" spans="1:23" x14ac:dyDescent="0.3">
      <c r="A777" t="s">
        <v>9421</v>
      </c>
      <c r="B777" t="s">
        <v>9422</v>
      </c>
      <c r="C777" t="s">
        <v>7856</v>
      </c>
      <c r="D777" t="str">
        <f t="shared" si="60"/>
        <v>Home&amp;Kitchen</v>
      </c>
      <c r="E777">
        <v>2976</v>
      </c>
      <c r="F777">
        <v>3945</v>
      </c>
      <c r="G777" t="str">
        <f t="shared" si="61"/>
        <v>₹1,000–₹4,999</v>
      </c>
      <c r="H777" s="5">
        <v>0.64</v>
      </c>
      <c r="I777">
        <v>25</v>
      </c>
      <c r="J777" t="str">
        <f t="shared" si="62"/>
        <v>14-26%</v>
      </c>
      <c r="K777">
        <v>4.2</v>
      </c>
      <c r="L777" s="8">
        <v>3740</v>
      </c>
      <c r="M777">
        <f>Table1[[#This Row],[actual_price]]*Table1[[#This Row],[rating_count]]</f>
        <v>14754300</v>
      </c>
      <c r="N777" t="s">
        <v>9423</v>
      </c>
      <c r="O777" t="str">
        <f t="shared" si="63"/>
        <v>AG636YCW33ZTJ3O67MQZNNNAIJVQ</v>
      </c>
      <c r="P777" t="s">
        <v>9424</v>
      </c>
      <c r="Q777" t="str">
        <f t="shared" si="64"/>
        <v>R1OMQV5UFU8OAK</v>
      </c>
      <c r="R777" t="s">
        <v>9425</v>
      </c>
      <c r="S777" t="s">
        <v>9426</v>
      </c>
      <c r="T777" t="s">
        <v>9427</v>
      </c>
      <c r="U777" t="s">
        <v>9428</v>
      </c>
      <c r="V777">
        <f>IF(Table1[[#This Row],[rating_count]]&lt;=1000,1,0)</f>
        <v>0</v>
      </c>
      <c r="W777">
        <f>Table1[[#This Row],[rating]]*LOG10(Table1[[#This Row],[rating_count]]+1)</f>
        <v>15.006548374432461</v>
      </c>
    </row>
    <row r="778" spans="1:23" x14ac:dyDescent="0.3">
      <c r="A778" t="s">
        <v>10091</v>
      </c>
      <c r="B778" t="s">
        <v>10092</v>
      </c>
      <c r="C778" t="s">
        <v>6962</v>
      </c>
      <c r="D778" t="str">
        <f t="shared" si="60"/>
        <v>Home&amp;Kitchen</v>
      </c>
      <c r="E778">
        <v>379</v>
      </c>
      <c r="F778">
        <v>389</v>
      </c>
      <c r="G778" t="str">
        <f t="shared" si="61"/>
        <v>₹0–₹999</v>
      </c>
      <c r="H778" s="5">
        <v>0.64</v>
      </c>
      <c r="I778">
        <v>3</v>
      </c>
      <c r="J778" t="str">
        <f t="shared" si="62"/>
        <v>0-13%</v>
      </c>
      <c r="K778">
        <v>4.2</v>
      </c>
      <c r="L778" s="8">
        <v>3739</v>
      </c>
      <c r="M778">
        <f>Table1[[#This Row],[actual_price]]*Table1[[#This Row],[rating_count]]</f>
        <v>1454471</v>
      </c>
      <c r="N778" t="s">
        <v>10093</v>
      </c>
      <c r="O778" t="str">
        <f t="shared" si="63"/>
        <v>AFSITWWNNRRRYZ6LBPGPBIZAQDXQ</v>
      </c>
      <c r="P778" t="s">
        <v>10094</v>
      </c>
      <c r="Q778" t="str">
        <f t="shared" si="64"/>
        <v>R1LQ6NZSPIU0AF</v>
      </c>
      <c r="R778" t="s">
        <v>10095</v>
      </c>
      <c r="S778" t="s">
        <v>10096</v>
      </c>
      <c r="T778" t="s">
        <v>10097</v>
      </c>
      <c r="U778" t="s">
        <v>10098</v>
      </c>
      <c r="V778">
        <f>IF(Table1[[#This Row],[rating_count]]&lt;=1000,1,0)</f>
        <v>0</v>
      </c>
      <c r="W778">
        <f>Table1[[#This Row],[rating]]*LOG10(Table1[[#This Row],[rating_count]]+1)</f>
        <v>15.006060729242018</v>
      </c>
    </row>
    <row r="779" spans="1:23" x14ac:dyDescent="0.3">
      <c r="A779" t="s">
        <v>3555</v>
      </c>
      <c r="B779" t="s">
        <v>3556</v>
      </c>
      <c r="C779" t="s">
        <v>2401</v>
      </c>
      <c r="D779" t="str">
        <f t="shared" si="60"/>
        <v>Electronics</v>
      </c>
      <c r="E779">
        <v>44999</v>
      </c>
      <c r="F779">
        <v>49999</v>
      </c>
      <c r="G779" t="str">
        <f t="shared" si="61"/>
        <v>₹40,000 and above</v>
      </c>
      <c r="H779" s="5">
        <v>0.64</v>
      </c>
      <c r="I779">
        <v>10</v>
      </c>
      <c r="J779" t="str">
        <f t="shared" si="62"/>
        <v>0-13%</v>
      </c>
      <c r="K779">
        <v>4.3</v>
      </c>
      <c r="L779" s="8">
        <v>3075</v>
      </c>
      <c r="M779">
        <f>Table1[[#This Row],[actual_price]]*Table1[[#This Row],[rating_count]]</f>
        <v>153746925</v>
      </c>
      <c r="N779" t="s">
        <v>3557</v>
      </c>
      <c r="O779" t="str">
        <f t="shared" si="63"/>
        <v>AFPMBWVYFY6T7W3RZXDGZUPYNKPA</v>
      </c>
      <c r="P779" t="s">
        <v>3558</v>
      </c>
      <c r="Q779" t="str">
        <f t="shared" si="64"/>
        <v>R28G51B8I2WH0N</v>
      </c>
      <c r="R779" t="s">
        <v>3559</v>
      </c>
      <c r="S779" t="s">
        <v>3560</v>
      </c>
      <c r="T779" t="s">
        <v>3561</v>
      </c>
      <c r="U779" t="s">
        <v>3562</v>
      </c>
      <c r="V779">
        <f>IF(Table1[[#This Row],[rating_count]]&lt;=1000,1,0)</f>
        <v>0</v>
      </c>
      <c r="W779">
        <f>Table1[[#This Row],[rating]]*LOG10(Table1[[#This Row],[rating_count]]+1)</f>
        <v>14.998341223856391</v>
      </c>
    </row>
    <row r="780" spans="1:23" x14ac:dyDescent="0.3">
      <c r="A780" t="s">
        <v>5947</v>
      </c>
      <c r="B780" t="s">
        <v>5948</v>
      </c>
      <c r="C780" t="s">
        <v>5053</v>
      </c>
      <c r="D780" t="str">
        <f t="shared" si="60"/>
        <v>OfficeProducts</v>
      </c>
      <c r="E780">
        <v>90</v>
      </c>
      <c r="F780">
        <v>100</v>
      </c>
      <c r="G780" t="str">
        <f t="shared" si="61"/>
        <v>₹0–₹999</v>
      </c>
      <c r="H780" s="5">
        <v>0.64</v>
      </c>
      <c r="I780">
        <v>10</v>
      </c>
      <c r="J780" t="str">
        <f t="shared" si="62"/>
        <v>0-13%</v>
      </c>
      <c r="K780">
        <v>4.3</v>
      </c>
      <c r="L780" s="8">
        <v>3061</v>
      </c>
      <c r="M780">
        <f>Table1[[#This Row],[actual_price]]*Table1[[#This Row],[rating_count]]</f>
        <v>306100</v>
      </c>
      <c r="N780" t="s">
        <v>5949</v>
      </c>
      <c r="O780" t="str">
        <f t="shared" si="63"/>
        <v>AEVJ7N5EX6TJXU2OFCDO4HSY2LJQ</v>
      </c>
      <c r="P780" t="s">
        <v>5950</v>
      </c>
      <c r="Q780" t="str">
        <f t="shared" si="64"/>
        <v>R39KVWDTJLV7UW</v>
      </c>
      <c r="R780" t="s">
        <v>5951</v>
      </c>
      <c r="S780" t="s">
        <v>5952</v>
      </c>
      <c r="T780" t="s">
        <v>5953</v>
      </c>
      <c r="U780" t="s">
        <v>5954</v>
      </c>
      <c r="V780">
        <f>IF(Table1[[#This Row],[rating_count]]&lt;=1000,1,0)</f>
        <v>0</v>
      </c>
      <c r="W780">
        <f>Table1[[#This Row],[rating]]*LOG10(Table1[[#This Row],[rating_count]]+1)</f>
        <v>14.989822301357641</v>
      </c>
    </row>
    <row r="781" spans="1:23" x14ac:dyDescent="0.3">
      <c r="A781" t="s">
        <v>8329</v>
      </c>
      <c r="B781" t="s">
        <v>8330</v>
      </c>
      <c r="C781" t="s">
        <v>7247</v>
      </c>
      <c r="D781" t="str">
        <f t="shared" si="60"/>
        <v>Home&amp;Kitchen</v>
      </c>
      <c r="E781">
        <v>3299</v>
      </c>
      <c r="F781">
        <v>6500</v>
      </c>
      <c r="G781" t="str">
        <f t="shared" si="61"/>
        <v>₹5,000–₹9,999</v>
      </c>
      <c r="H781" s="5">
        <v>0.64</v>
      </c>
      <c r="I781">
        <v>49</v>
      </c>
      <c r="J781" t="str">
        <f t="shared" si="62"/>
        <v>40-52%</v>
      </c>
      <c r="K781">
        <v>3.7</v>
      </c>
      <c r="L781" s="8">
        <v>11217</v>
      </c>
      <c r="M781">
        <f>Table1[[#This Row],[actual_price]]*Table1[[#This Row],[rating_count]]</f>
        <v>72910500</v>
      </c>
      <c r="N781" t="s">
        <v>8331</v>
      </c>
      <c r="O781" t="str">
        <f t="shared" si="63"/>
        <v>AFDSTWW5X5LM7QSJ7TE2GDJEZHSA</v>
      </c>
      <c r="P781" t="s">
        <v>8332</v>
      </c>
      <c r="Q781" t="str">
        <f t="shared" si="64"/>
        <v>RXAODV2OHBKW4</v>
      </c>
      <c r="R781" t="s">
        <v>8333</v>
      </c>
      <c r="S781" t="s">
        <v>8334</v>
      </c>
      <c r="T781" t="s">
        <v>8335</v>
      </c>
      <c r="U781" t="s">
        <v>8336</v>
      </c>
      <c r="V781">
        <f>IF(Table1[[#This Row],[rating_count]]&lt;=1000,1,0)</f>
        <v>0</v>
      </c>
      <c r="W781">
        <f>Table1[[#This Row],[rating]]*LOG10(Table1[[#This Row],[rating_count]]+1)</f>
        <v>14.984687111991942</v>
      </c>
    </row>
    <row r="782" spans="1:23" x14ac:dyDescent="0.3">
      <c r="A782" t="s">
        <v>2181</v>
      </c>
      <c r="B782" t="s">
        <v>2182</v>
      </c>
      <c r="C782" t="s">
        <v>15</v>
      </c>
      <c r="D782" t="str">
        <f t="shared" si="60"/>
        <v>Computers&amp;Accessories</v>
      </c>
      <c r="E782">
        <v>379</v>
      </c>
      <c r="F782">
        <v>1099</v>
      </c>
      <c r="G782" t="str">
        <f t="shared" si="61"/>
        <v>₹1,000–₹4,999</v>
      </c>
      <c r="H782" s="5">
        <v>0.64</v>
      </c>
      <c r="I782">
        <v>66</v>
      </c>
      <c r="J782" t="str">
        <f t="shared" si="62"/>
        <v>66-78%</v>
      </c>
      <c r="K782">
        <v>4.3</v>
      </c>
      <c r="L782" s="8">
        <v>3049</v>
      </c>
      <c r="M782">
        <f>Table1[[#This Row],[actual_price]]*Table1[[#This Row],[rating_count]]</f>
        <v>3350851</v>
      </c>
      <c r="N782" t="s">
        <v>2183</v>
      </c>
      <c r="O782" t="str">
        <f t="shared" si="63"/>
        <v>AHLV4POL25DONGJ2Z2BDVAI72QEA</v>
      </c>
      <c r="P782" t="s">
        <v>2184</v>
      </c>
      <c r="Q782" t="str">
        <f t="shared" si="64"/>
        <v>R1QF0ET8A7E6WA</v>
      </c>
      <c r="R782" t="s">
        <v>2185</v>
      </c>
      <c r="S782" t="s">
        <v>2186</v>
      </c>
      <c r="T782" t="s">
        <v>2187</v>
      </c>
      <c r="U782" t="s">
        <v>2188</v>
      </c>
      <c r="V782">
        <f>IF(Table1[[#This Row],[rating_count]]&lt;=1000,1,0)</f>
        <v>0</v>
      </c>
      <c r="W782">
        <f>Table1[[#This Row],[rating]]*LOG10(Table1[[#This Row],[rating_count]]+1)</f>
        <v>14.982489309191179</v>
      </c>
    </row>
    <row r="783" spans="1:23" x14ac:dyDescent="0.3">
      <c r="A783" t="s">
        <v>10462</v>
      </c>
      <c r="B783" t="s">
        <v>10463</v>
      </c>
      <c r="C783" t="s">
        <v>6926</v>
      </c>
      <c r="D783" t="str">
        <f t="shared" si="60"/>
        <v>Home&amp;Kitchen</v>
      </c>
      <c r="E783">
        <v>2695</v>
      </c>
      <c r="F783">
        <v>2695</v>
      </c>
      <c r="G783" t="str">
        <f t="shared" si="61"/>
        <v>₹1,000–₹4,999</v>
      </c>
      <c r="H783" s="5">
        <v>0.64</v>
      </c>
      <c r="I783">
        <v>0</v>
      </c>
      <c r="J783" t="str">
        <f t="shared" si="62"/>
        <v>0-13%</v>
      </c>
      <c r="K783">
        <v>4.4000000000000004</v>
      </c>
      <c r="L783" s="8">
        <v>2518</v>
      </c>
      <c r="M783">
        <f>Table1[[#This Row],[actual_price]]*Table1[[#This Row],[rating_count]]</f>
        <v>6786010</v>
      </c>
      <c r="N783" t="s">
        <v>10464</v>
      </c>
      <c r="O783" t="str">
        <f t="shared" si="63"/>
        <v>AHYXOMUJUKZHBWHP43ZAB265EDGA</v>
      </c>
      <c r="P783" t="s">
        <v>10465</v>
      </c>
      <c r="Q783" t="str">
        <f t="shared" si="64"/>
        <v>R252H4TFMWK9L7</v>
      </c>
      <c r="R783" t="s">
        <v>10466</v>
      </c>
      <c r="S783" t="s">
        <v>10467</v>
      </c>
      <c r="T783" t="s">
        <v>10468</v>
      </c>
      <c r="U783" t="s">
        <v>10469</v>
      </c>
      <c r="V783">
        <f>IF(Table1[[#This Row],[rating_count]]&lt;=1000,1,0)</f>
        <v>0</v>
      </c>
      <c r="W783">
        <f>Table1[[#This Row],[rating]]*LOG10(Table1[[#This Row],[rating_count]]+1)</f>
        <v>14.965403936991697</v>
      </c>
    </row>
    <row r="784" spans="1:23" x14ac:dyDescent="0.3">
      <c r="A784" t="s">
        <v>172</v>
      </c>
      <c r="B784" t="s">
        <v>173</v>
      </c>
      <c r="C784" t="s">
        <v>104</v>
      </c>
      <c r="D784" t="str">
        <f t="shared" si="60"/>
        <v>Electronics</v>
      </c>
      <c r="E784">
        <v>279</v>
      </c>
      <c r="F784">
        <v>499</v>
      </c>
      <c r="G784" t="str">
        <f t="shared" si="61"/>
        <v>₹0–₹999</v>
      </c>
      <c r="H784" s="5">
        <v>0.64</v>
      </c>
      <c r="I784">
        <v>44</v>
      </c>
      <c r="J784" t="str">
        <f t="shared" si="62"/>
        <v>40-52%</v>
      </c>
      <c r="K784">
        <v>3.7</v>
      </c>
      <c r="L784" s="8">
        <v>10962</v>
      </c>
      <c r="M784">
        <f>Table1[[#This Row],[actual_price]]*Table1[[#This Row],[rating_count]]</f>
        <v>5470038</v>
      </c>
      <c r="N784" t="s">
        <v>174</v>
      </c>
      <c r="O784" t="str">
        <f t="shared" si="63"/>
        <v>AEO5FHWNOSFBT554DKQAG4ICBGFQ</v>
      </c>
      <c r="P784" t="s">
        <v>175</v>
      </c>
      <c r="Q784" t="str">
        <f t="shared" si="64"/>
        <v>R1GYK05NN6747O</v>
      </c>
      <c r="R784" t="s">
        <v>176</v>
      </c>
      <c r="S784" t="s">
        <v>177</v>
      </c>
      <c r="T784" t="s">
        <v>178</v>
      </c>
      <c r="U784" t="s">
        <v>179</v>
      </c>
      <c r="V784">
        <f>IF(Table1[[#This Row],[rating_count]]&lt;=1000,1,0)</f>
        <v>0</v>
      </c>
      <c r="W784">
        <f>Table1[[#This Row],[rating]]*LOG10(Table1[[#This Row],[rating_count]]+1)</f>
        <v>14.947738832201676</v>
      </c>
    </row>
    <row r="785" spans="1:23" x14ac:dyDescent="0.3">
      <c r="A785" t="s">
        <v>172</v>
      </c>
      <c r="B785" t="s">
        <v>173</v>
      </c>
      <c r="C785" t="s">
        <v>104</v>
      </c>
      <c r="D785" t="str">
        <f t="shared" si="60"/>
        <v>Electronics</v>
      </c>
      <c r="E785">
        <v>279</v>
      </c>
      <c r="F785">
        <v>499</v>
      </c>
      <c r="G785" t="str">
        <f t="shared" si="61"/>
        <v>₹0–₹999</v>
      </c>
      <c r="H785" s="5">
        <v>0.64</v>
      </c>
      <c r="I785">
        <v>44</v>
      </c>
      <c r="J785" t="str">
        <f t="shared" si="62"/>
        <v>40-52%</v>
      </c>
      <c r="K785">
        <v>3.7</v>
      </c>
      <c r="L785" s="8">
        <v>10962</v>
      </c>
      <c r="M785">
        <f>Table1[[#This Row],[actual_price]]*Table1[[#This Row],[rating_count]]</f>
        <v>5470038</v>
      </c>
      <c r="N785" t="s">
        <v>174</v>
      </c>
      <c r="O785" t="str">
        <f t="shared" si="63"/>
        <v>AEO5FHWNOSFBT554DKQAG4ICBGFQ</v>
      </c>
      <c r="P785" t="s">
        <v>175</v>
      </c>
      <c r="Q785" t="str">
        <f t="shared" si="64"/>
        <v>R1GYK05NN6747O</v>
      </c>
      <c r="R785" t="s">
        <v>176</v>
      </c>
      <c r="S785" t="s">
        <v>177</v>
      </c>
      <c r="T785" t="s">
        <v>4810</v>
      </c>
      <c r="U785" t="s">
        <v>4811</v>
      </c>
      <c r="V785">
        <f>IF(Table1[[#This Row],[rating_count]]&lt;=1000,1,0)</f>
        <v>0</v>
      </c>
      <c r="W785">
        <f>Table1[[#This Row],[rating]]*LOG10(Table1[[#This Row],[rating_count]]+1)</f>
        <v>14.947738832201676</v>
      </c>
    </row>
    <row r="786" spans="1:23" x14ac:dyDescent="0.3">
      <c r="A786" t="s">
        <v>9429</v>
      </c>
      <c r="B786" t="s">
        <v>9430</v>
      </c>
      <c r="C786" t="s">
        <v>8955</v>
      </c>
      <c r="D786" t="str">
        <f t="shared" si="60"/>
        <v>Home&amp;Kitchen</v>
      </c>
      <c r="E786">
        <v>1099</v>
      </c>
      <c r="F786">
        <v>1499</v>
      </c>
      <c r="G786" t="str">
        <f t="shared" si="61"/>
        <v>₹1,000–₹4,999</v>
      </c>
      <c r="H786" s="5">
        <v>0.64</v>
      </c>
      <c r="I786">
        <v>27</v>
      </c>
      <c r="J786" t="str">
        <f t="shared" si="62"/>
        <v>27-39%</v>
      </c>
      <c r="K786">
        <v>4.0999999999999996</v>
      </c>
      <c r="L786" s="8">
        <v>4401</v>
      </c>
      <c r="M786">
        <f>Table1[[#This Row],[actual_price]]*Table1[[#This Row],[rating_count]]</f>
        <v>6597099</v>
      </c>
      <c r="N786" t="s">
        <v>9431</v>
      </c>
      <c r="O786" t="str">
        <f t="shared" si="63"/>
        <v>AGVONMMX6YJEEGSYPHCV2JQBJYSQ</v>
      </c>
      <c r="P786" t="s">
        <v>9432</v>
      </c>
      <c r="Q786" t="str">
        <f t="shared" si="64"/>
        <v>RKV8CMWS5JH6D</v>
      </c>
      <c r="R786" t="s">
        <v>9433</v>
      </c>
      <c r="S786" t="s">
        <v>9434</v>
      </c>
      <c r="T786" t="s">
        <v>9435</v>
      </c>
      <c r="U786" t="s">
        <v>9436</v>
      </c>
      <c r="V786">
        <f>IF(Table1[[#This Row],[rating_count]]&lt;=1000,1,0)</f>
        <v>0</v>
      </c>
      <c r="W786">
        <f>Table1[[#This Row],[rating]]*LOG10(Table1[[#This Row],[rating_count]]+1)</f>
        <v>14.938965156691049</v>
      </c>
    </row>
    <row r="787" spans="1:23" x14ac:dyDescent="0.3">
      <c r="A787" t="s">
        <v>5507</v>
      </c>
      <c r="B787" t="s">
        <v>5508</v>
      </c>
      <c r="C787" t="s">
        <v>5509</v>
      </c>
      <c r="D787" t="str">
        <f t="shared" si="60"/>
        <v>Electronics</v>
      </c>
      <c r="E787">
        <v>499</v>
      </c>
      <c r="F787">
        <v>799</v>
      </c>
      <c r="G787" t="str">
        <f t="shared" si="61"/>
        <v>₹0–₹999</v>
      </c>
      <c r="H787" s="5">
        <v>0.64</v>
      </c>
      <c r="I787">
        <v>38</v>
      </c>
      <c r="J787" t="str">
        <f t="shared" si="62"/>
        <v>27-39%</v>
      </c>
      <c r="K787">
        <v>3.9</v>
      </c>
      <c r="L787" s="8">
        <v>6742</v>
      </c>
      <c r="M787">
        <f>Table1[[#This Row],[actual_price]]*Table1[[#This Row],[rating_count]]</f>
        <v>5386858</v>
      </c>
      <c r="N787" t="s">
        <v>5510</v>
      </c>
      <c r="O787" t="str">
        <f t="shared" si="63"/>
        <v>AEGWP42GIGIOVDTY5DG2A6E4AY5Q</v>
      </c>
      <c r="P787" t="s">
        <v>5511</v>
      </c>
      <c r="Q787" t="str">
        <f t="shared" si="64"/>
        <v>RQ03WWKIJ86VR</v>
      </c>
      <c r="R787" t="s">
        <v>5512</v>
      </c>
      <c r="S787" t="s">
        <v>5513</v>
      </c>
      <c r="T787" t="s">
        <v>5514</v>
      </c>
      <c r="U787" t="s">
        <v>5515</v>
      </c>
      <c r="V787">
        <f>IF(Table1[[#This Row],[rating_count]]&lt;=1000,1,0)</f>
        <v>0</v>
      </c>
      <c r="W787">
        <f>Table1[[#This Row],[rating]]*LOG10(Table1[[#This Row],[rating_count]]+1)</f>
        <v>14.932527322738895</v>
      </c>
    </row>
    <row r="788" spans="1:23" x14ac:dyDescent="0.3">
      <c r="A788" t="s">
        <v>8896</v>
      </c>
      <c r="B788" t="s">
        <v>8897</v>
      </c>
      <c r="C788" t="s">
        <v>8898</v>
      </c>
      <c r="D788" t="str">
        <f t="shared" si="60"/>
        <v>Home&amp;Kitchen</v>
      </c>
      <c r="E788">
        <v>948</v>
      </c>
      <c r="F788">
        <v>1620</v>
      </c>
      <c r="G788" t="str">
        <f t="shared" si="61"/>
        <v>₹1,000–₹4,999</v>
      </c>
      <c r="H788" s="5">
        <v>0.64</v>
      </c>
      <c r="I788">
        <v>41</v>
      </c>
      <c r="J788" t="str">
        <f t="shared" si="62"/>
        <v>40-52%</v>
      </c>
      <c r="K788">
        <v>4.0999999999999996</v>
      </c>
      <c r="L788" s="8">
        <v>4370</v>
      </c>
      <c r="M788">
        <f>Table1[[#This Row],[actual_price]]*Table1[[#This Row],[rating_count]]</f>
        <v>7079400</v>
      </c>
      <c r="N788" t="s">
        <v>8899</v>
      </c>
      <c r="O788" t="str">
        <f t="shared" si="63"/>
        <v>AFSG325V4OVLV4CZQO3Q4OIHYNAA</v>
      </c>
      <c r="P788" t="s">
        <v>8900</v>
      </c>
      <c r="Q788" t="str">
        <f t="shared" si="64"/>
        <v>R1QPP4497NVNZ0</v>
      </c>
      <c r="R788" t="s">
        <v>8901</v>
      </c>
      <c r="S788" t="s">
        <v>8902</v>
      </c>
      <c r="T788" t="s">
        <v>8903</v>
      </c>
      <c r="U788" t="s">
        <v>8904</v>
      </c>
      <c r="V788">
        <f>IF(Table1[[#This Row],[rating_count]]&lt;=1000,1,0)</f>
        <v>0</v>
      </c>
      <c r="W788">
        <f>Table1[[#This Row],[rating]]*LOG10(Table1[[#This Row],[rating_count]]+1)</f>
        <v>14.926381306607576</v>
      </c>
    </row>
    <row r="789" spans="1:23" x14ac:dyDescent="0.3">
      <c r="A789" t="s">
        <v>7203</v>
      </c>
      <c r="B789" t="s">
        <v>7204</v>
      </c>
      <c r="C789" t="s">
        <v>7205</v>
      </c>
      <c r="D789" t="str">
        <f t="shared" si="60"/>
        <v>Home&amp;Kitchen</v>
      </c>
      <c r="E789">
        <v>351</v>
      </c>
      <c r="F789">
        <v>999</v>
      </c>
      <c r="G789" t="str">
        <f t="shared" si="61"/>
        <v>₹0–₹999</v>
      </c>
      <c r="H789" s="5">
        <v>0.64</v>
      </c>
      <c r="I789">
        <v>65</v>
      </c>
      <c r="J789" t="str">
        <f t="shared" si="62"/>
        <v>53-65%</v>
      </c>
      <c r="K789">
        <v>4</v>
      </c>
      <c r="L789" s="8">
        <v>5380</v>
      </c>
      <c r="M789">
        <f>Table1[[#This Row],[actual_price]]*Table1[[#This Row],[rating_count]]</f>
        <v>5374620</v>
      </c>
      <c r="N789" t="s">
        <v>7206</v>
      </c>
      <c r="O789" t="str">
        <f t="shared" si="63"/>
        <v>AFY43URPP4H2YAU54BXZXHAA4PFA</v>
      </c>
      <c r="P789" t="s">
        <v>7207</v>
      </c>
      <c r="Q789" t="str">
        <f t="shared" si="64"/>
        <v>R13P4JW3JTQ20L</v>
      </c>
      <c r="R789" t="s">
        <v>7208</v>
      </c>
      <c r="S789" t="s">
        <v>7209</v>
      </c>
      <c r="T789" t="s">
        <v>7210</v>
      </c>
      <c r="U789" t="s">
        <v>7211</v>
      </c>
      <c r="V789">
        <f>IF(Table1[[#This Row],[rating_count]]&lt;=1000,1,0)</f>
        <v>0</v>
      </c>
      <c r="W789">
        <f>Table1[[#This Row],[rating]]*LOG10(Table1[[#This Row],[rating_count]]+1)</f>
        <v>14.923451968185976</v>
      </c>
    </row>
    <row r="790" spans="1:23" x14ac:dyDescent="0.3">
      <c r="A790" t="s">
        <v>5746</v>
      </c>
      <c r="B790" t="s">
        <v>5747</v>
      </c>
      <c r="C790" t="s">
        <v>5748</v>
      </c>
      <c r="D790" t="str">
        <f t="shared" si="60"/>
        <v>OfficeProducts</v>
      </c>
      <c r="E790">
        <v>120</v>
      </c>
      <c r="F790">
        <v>120</v>
      </c>
      <c r="G790" t="str">
        <f t="shared" si="61"/>
        <v>₹0–₹999</v>
      </c>
      <c r="H790" s="5">
        <v>0.64</v>
      </c>
      <c r="I790">
        <v>0</v>
      </c>
      <c r="J790" t="str">
        <f t="shared" si="62"/>
        <v>0-13%</v>
      </c>
      <c r="K790">
        <v>4.0999999999999996</v>
      </c>
      <c r="L790" s="8">
        <v>4308</v>
      </c>
      <c r="M790">
        <f>Table1[[#This Row],[actual_price]]*Table1[[#This Row],[rating_count]]</f>
        <v>516960</v>
      </c>
      <c r="N790" t="s">
        <v>5749</v>
      </c>
      <c r="O790" t="str">
        <f t="shared" si="63"/>
        <v>AGK76H5VGHDWFQD7JTHVKZNQ5BHA</v>
      </c>
      <c r="P790" t="s">
        <v>5750</v>
      </c>
      <c r="Q790" t="str">
        <f t="shared" si="64"/>
        <v>R1FXYA8WISUWTK</v>
      </c>
      <c r="R790" t="s">
        <v>5751</v>
      </c>
      <c r="S790" t="s">
        <v>5752</v>
      </c>
      <c r="T790" t="s">
        <v>5753</v>
      </c>
      <c r="U790" t="s">
        <v>5754</v>
      </c>
      <c r="V790">
        <f>IF(Table1[[#This Row],[rating_count]]&lt;=1000,1,0)</f>
        <v>0</v>
      </c>
      <c r="W790">
        <f>Table1[[#This Row],[rating]]*LOG10(Table1[[#This Row],[rating_count]]+1)</f>
        <v>14.900943625762306</v>
      </c>
    </row>
    <row r="791" spans="1:23" x14ac:dyDescent="0.3">
      <c r="A791" t="s">
        <v>7959</v>
      </c>
      <c r="B791" t="s">
        <v>7960</v>
      </c>
      <c r="C791" t="s">
        <v>7072</v>
      </c>
      <c r="D791" t="str">
        <f t="shared" si="60"/>
        <v>Home&amp;Kitchen</v>
      </c>
      <c r="E791">
        <v>2088</v>
      </c>
      <c r="F791">
        <v>5550</v>
      </c>
      <c r="G791" t="str">
        <f t="shared" si="61"/>
        <v>₹5,000–₹9,999</v>
      </c>
      <c r="H791" s="5">
        <v>0.64</v>
      </c>
      <c r="I791">
        <v>62</v>
      </c>
      <c r="J791" t="str">
        <f t="shared" si="62"/>
        <v>53-65%</v>
      </c>
      <c r="K791">
        <v>4</v>
      </c>
      <c r="L791" s="8">
        <v>5292</v>
      </c>
      <c r="M791">
        <f>Table1[[#This Row],[actual_price]]*Table1[[#This Row],[rating_count]]</f>
        <v>29370600</v>
      </c>
      <c r="N791" t="s">
        <v>7961</v>
      </c>
      <c r="O791" t="str">
        <f t="shared" si="63"/>
        <v>AHODVRQWWJ6ZANKRQMUTC2XAP7DA</v>
      </c>
      <c r="P791" t="s">
        <v>7962</v>
      </c>
      <c r="Q791" t="str">
        <f t="shared" si="64"/>
        <v>R36G8V9B8EIG4Z</v>
      </c>
      <c r="R791" t="s">
        <v>7963</v>
      </c>
      <c r="S791" t="s">
        <v>10567</v>
      </c>
      <c r="T791" t="s">
        <v>7964</v>
      </c>
      <c r="U791" t="s">
        <v>7965</v>
      </c>
      <c r="V791">
        <f>IF(Table1[[#This Row],[rating_count]]&lt;=1000,1,0)</f>
        <v>0</v>
      </c>
      <c r="W791">
        <f>Table1[[#This Row],[rating]]*LOG10(Table1[[#This Row],[rating_count]]+1)</f>
        <v>14.894807575965071</v>
      </c>
    </row>
    <row r="792" spans="1:23" x14ac:dyDescent="0.3">
      <c r="A792" t="s">
        <v>3388</v>
      </c>
      <c r="B792" t="s">
        <v>3389</v>
      </c>
      <c r="C792" t="s">
        <v>2543</v>
      </c>
      <c r="D792" t="str">
        <f t="shared" si="60"/>
        <v>Electronics</v>
      </c>
      <c r="E792">
        <v>329</v>
      </c>
      <c r="F792">
        <v>999</v>
      </c>
      <c r="G792" t="str">
        <f t="shared" si="61"/>
        <v>₹0–₹999</v>
      </c>
      <c r="H792" s="5">
        <v>0.64</v>
      </c>
      <c r="I792">
        <v>67</v>
      </c>
      <c r="J792" t="str">
        <f t="shared" si="62"/>
        <v>66-78%</v>
      </c>
      <c r="K792">
        <v>4.2</v>
      </c>
      <c r="L792" s="8">
        <v>3492</v>
      </c>
      <c r="M792">
        <f>Table1[[#This Row],[actual_price]]*Table1[[#This Row],[rating_count]]</f>
        <v>3488508</v>
      </c>
      <c r="N792" t="s">
        <v>3390</v>
      </c>
      <c r="O792" t="str">
        <f t="shared" si="63"/>
        <v>AFXUMOU3PMUQEHSYTB7SBVYFN34Q</v>
      </c>
      <c r="P792" t="s">
        <v>3391</v>
      </c>
      <c r="Q792" t="str">
        <f t="shared" si="64"/>
        <v>R3JPYH668MK3JJ</v>
      </c>
      <c r="R792" t="s">
        <v>3392</v>
      </c>
      <c r="S792" t="s">
        <v>3393</v>
      </c>
      <c r="T792" t="s">
        <v>3394</v>
      </c>
      <c r="U792" t="s">
        <v>3395</v>
      </c>
      <c r="V792">
        <f>IF(Table1[[#This Row],[rating_count]]&lt;=1000,1,0)</f>
        <v>0</v>
      </c>
      <c r="W792">
        <f>Table1[[#This Row],[rating]]*LOG10(Table1[[#This Row],[rating_count]]+1)</f>
        <v>14.881434059678117</v>
      </c>
    </row>
    <row r="793" spans="1:23" x14ac:dyDescent="0.3">
      <c r="A793" t="s">
        <v>6759</v>
      </c>
      <c r="B793" t="s">
        <v>6760</v>
      </c>
      <c r="C793" t="s">
        <v>4726</v>
      </c>
      <c r="D793" t="str">
        <f t="shared" si="60"/>
        <v>Computers&amp;Accessories</v>
      </c>
      <c r="E793">
        <v>39</v>
      </c>
      <c r="F793">
        <v>39</v>
      </c>
      <c r="G793" t="str">
        <f t="shared" si="61"/>
        <v>₹0–₹999</v>
      </c>
      <c r="H793" s="5">
        <v>0.64</v>
      </c>
      <c r="I793">
        <v>0</v>
      </c>
      <c r="J793" t="str">
        <f t="shared" si="62"/>
        <v>0-13%</v>
      </c>
      <c r="K793">
        <v>3.6</v>
      </c>
      <c r="L793" s="8">
        <v>13572</v>
      </c>
      <c r="M793">
        <f>Table1[[#This Row],[actual_price]]*Table1[[#This Row],[rating_count]]</f>
        <v>529308</v>
      </c>
      <c r="N793" t="s">
        <v>6761</v>
      </c>
      <c r="O793" t="str">
        <f t="shared" si="63"/>
        <v>AGA4V2SLJ744MITK2FWWGPXOFB7A</v>
      </c>
      <c r="P793" t="s">
        <v>6762</v>
      </c>
      <c r="Q793" t="str">
        <f t="shared" si="64"/>
        <v>R1NAJ7CT76Z9SF</v>
      </c>
      <c r="R793" t="s">
        <v>6763</v>
      </c>
      <c r="S793" t="s">
        <v>6764</v>
      </c>
      <c r="T793" t="s">
        <v>6765</v>
      </c>
      <c r="U793" t="s">
        <v>6766</v>
      </c>
      <c r="V793">
        <f>IF(Table1[[#This Row],[rating_count]]&lt;=1000,1,0)</f>
        <v>0</v>
      </c>
      <c r="W793">
        <f>Table1[[#This Row],[rating]]*LOG10(Table1[[#This Row],[rating_count]]+1)</f>
        <v>14.877633056734664</v>
      </c>
    </row>
    <row r="794" spans="1:23" x14ac:dyDescent="0.3">
      <c r="A794" t="s">
        <v>7787</v>
      </c>
      <c r="B794" t="s">
        <v>7788</v>
      </c>
      <c r="C794" t="s">
        <v>7789</v>
      </c>
      <c r="D794" t="str">
        <f t="shared" si="60"/>
        <v>Home&amp;Kitchen</v>
      </c>
      <c r="E794">
        <v>292</v>
      </c>
      <c r="F794">
        <v>499</v>
      </c>
      <c r="G794" t="str">
        <f t="shared" si="61"/>
        <v>₹0–₹999</v>
      </c>
      <c r="H794" s="5">
        <v>0.64</v>
      </c>
      <c r="I794">
        <v>41</v>
      </c>
      <c r="J794" t="str">
        <f t="shared" si="62"/>
        <v>40-52%</v>
      </c>
      <c r="K794">
        <v>4.0999999999999996</v>
      </c>
      <c r="L794" s="8">
        <v>4238</v>
      </c>
      <c r="M794">
        <f>Table1[[#This Row],[actual_price]]*Table1[[#This Row],[rating_count]]</f>
        <v>2114762</v>
      </c>
      <c r="N794" t="s">
        <v>7790</v>
      </c>
      <c r="O794" t="str">
        <f t="shared" si="63"/>
        <v>AFUYYV4MJWXM6FKQL6BR44OK52GA</v>
      </c>
      <c r="P794" t="s">
        <v>7791</v>
      </c>
      <c r="Q794" t="str">
        <f t="shared" si="64"/>
        <v>R2UUBE6SD6DQ9Y</v>
      </c>
      <c r="R794" t="s">
        <v>7792</v>
      </c>
      <c r="S794" t="s">
        <v>7793</v>
      </c>
      <c r="T794" t="s">
        <v>7794</v>
      </c>
      <c r="U794" t="s">
        <v>7795</v>
      </c>
      <c r="V794">
        <f>IF(Table1[[#This Row],[rating_count]]&lt;=1000,1,0)</f>
        <v>0</v>
      </c>
      <c r="W794">
        <f>Table1[[#This Row],[rating]]*LOG10(Table1[[#This Row],[rating_count]]+1)</f>
        <v>14.871780007929704</v>
      </c>
    </row>
    <row r="795" spans="1:23" x14ac:dyDescent="0.3">
      <c r="A795" t="s">
        <v>3698</v>
      </c>
      <c r="B795" t="s">
        <v>3699</v>
      </c>
      <c r="C795" t="s">
        <v>3700</v>
      </c>
      <c r="D795" t="str">
        <f t="shared" si="60"/>
        <v>Electronics</v>
      </c>
      <c r="E795">
        <v>120</v>
      </c>
      <c r="F795">
        <v>999</v>
      </c>
      <c r="G795" t="str">
        <f t="shared" si="61"/>
        <v>₹0–₹999</v>
      </c>
      <c r="H795" s="5">
        <v>0.64</v>
      </c>
      <c r="I795">
        <v>88</v>
      </c>
      <c r="J795" t="str">
        <f t="shared" si="62"/>
        <v>79-94%</v>
      </c>
      <c r="K795">
        <v>3.9</v>
      </c>
      <c r="L795" s="8">
        <v>6491</v>
      </c>
      <c r="M795">
        <f>Table1[[#This Row],[actual_price]]*Table1[[#This Row],[rating_count]]</f>
        <v>6484509</v>
      </c>
      <c r="N795" t="s">
        <v>3701</v>
      </c>
      <c r="O795" t="str">
        <f t="shared" si="63"/>
        <v>AG4KZO4DB3TYVVMBWPWMMJGD4ZYQ</v>
      </c>
      <c r="P795" t="s">
        <v>3702</v>
      </c>
      <c r="Q795" t="str">
        <f t="shared" si="64"/>
        <v>RO163Q6WRVSZZ</v>
      </c>
      <c r="R795" t="s">
        <v>3703</v>
      </c>
      <c r="S795" t="s">
        <v>3704</v>
      </c>
      <c r="T795" t="s">
        <v>3705</v>
      </c>
      <c r="U795" t="s">
        <v>3706</v>
      </c>
      <c r="V795">
        <f>IF(Table1[[#This Row],[rating_count]]&lt;=1000,1,0)</f>
        <v>0</v>
      </c>
      <c r="W795">
        <f>Table1[[#This Row],[rating]]*LOG10(Table1[[#This Row],[rating_count]]+1)</f>
        <v>14.868276193501357</v>
      </c>
    </row>
    <row r="796" spans="1:23" x14ac:dyDescent="0.3">
      <c r="A796" t="s">
        <v>3698</v>
      </c>
      <c r="B796" t="s">
        <v>3699</v>
      </c>
      <c r="C796" t="s">
        <v>3700</v>
      </c>
      <c r="D796" t="str">
        <f t="shared" si="60"/>
        <v>Electronics</v>
      </c>
      <c r="E796">
        <v>120</v>
      </c>
      <c r="F796">
        <v>999</v>
      </c>
      <c r="G796" t="str">
        <f t="shared" si="61"/>
        <v>₹0–₹999</v>
      </c>
      <c r="H796" s="5">
        <v>0.64</v>
      </c>
      <c r="I796">
        <v>88</v>
      </c>
      <c r="J796" t="str">
        <f t="shared" si="62"/>
        <v>79-94%</v>
      </c>
      <c r="K796">
        <v>3.9</v>
      </c>
      <c r="L796" s="8">
        <v>6491</v>
      </c>
      <c r="M796">
        <f>Table1[[#This Row],[actual_price]]*Table1[[#This Row],[rating_count]]</f>
        <v>6484509</v>
      </c>
      <c r="N796" t="s">
        <v>3701</v>
      </c>
      <c r="O796" t="str">
        <f t="shared" si="63"/>
        <v>AG4KZO4DB3TYVVMBWPWMMJGD4ZYQ</v>
      </c>
      <c r="P796" t="s">
        <v>3702</v>
      </c>
      <c r="Q796" t="str">
        <f t="shared" si="64"/>
        <v>RO163Q6WRVSZZ</v>
      </c>
      <c r="R796" t="s">
        <v>3703</v>
      </c>
      <c r="S796" t="s">
        <v>6524</v>
      </c>
      <c r="T796" t="s">
        <v>6525</v>
      </c>
      <c r="U796" t="s">
        <v>6526</v>
      </c>
      <c r="V796">
        <f>IF(Table1[[#This Row],[rating_count]]&lt;=1000,1,0)</f>
        <v>0</v>
      </c>
      <c r="W796">
        <f>Table1[[#This Row],[rating]]*LOG10(Table1[[#This Row],[rating_count]]+1)</f>
        <v>14.868276193501357</v>
      </c>
    </row>
    <row r="797" spans="1:23" x14ac:dyDescent="0.3">
      <c r="A797" t="s">
        <v>9277</v>
      </c>
      <c r="B797" t="s">
        <v>9278</v>
      </c>
      <c r="C797" t="s">
        <v>7063</v>
      </c>
      <c r="D797" t="str">
        <f t="shared" si="60"/>
        <v>Home&amp;Kitchen</v>
      </c>
      <c r="E797">
        <v>2449</v>
      </c>
      <c r="F797">
        <v>3390</v>
      </c>
      <c r="G797" t="str">
        <f t="shared" si="61"/>
        <v>₹1,000–₹4,999</v>
      </c>
      <c r="H797" s="5">
        <v>0.64</v>
      </c>
      <c r="I797">
        <v>28.000000000000004</v>
      </c>
      <c r="J797" t="str">
        <f t="shared" si="62"/>
        <v>27-39%</v>
      </c>
      <c r="K797">
        <v>4</v>
      </c>
      <c r="L797" s="8">
        <v>5206</v>
      </c>
      <c r="M797">
        <f>Table1[[#This Row],[actual_price]]*Table1[[#This Row],[rating_count]]</f>
        <v>17648340</v>
      </c>
      <c r="N797" t="s">
        <v>9279</v>
      </c>
      <c r="O797" t="str">
        <f t="shared" si="63"/>
        <v>AGWRDM5YZKAAJ46Y2NUJSMCFD2RQ</v>
      </c>
      <c r="P797" t="s">
        <v>9280</v>
      </c>
      <c r="Q797" t="str">
        <f t="shared" si="64"/>
        <v>R2MUOQFFMUBSEX</v>
      </c>
      <c r="R797" t="s">
        <v>9281</v>
      </c>
      <c r="S797" t="s">
        <v>9282</v>
      </c>
      <c r="T797" t="s">
        <v>9283</v>
      </c>
      <c r="U797" t="s">
        <v>9284</v>
      </c>
      <c r="V797">
        <f>IF(Table1[[#This Row],[rating_count]]&lt;=1000,1,0)</f>
        <v>0</v>
      </c>
      <c r="W797">
        <f>Table1[[#This Row],[rating]]*LOG10(Table1[[#This Row],[rating_count]]+1)</f>
        <v>14.866350310702769</v>
      </c>
    </row>
    <row r="798" spans="1:23" x14ac:dyDescent="0.3">
      <c r="A798" t="s">
        <v>9581</v>
      </c>
      <c r="B798" t="s">
        <v>9582</v>
      </c>
      <c r="C798" t="s">
        <v>7114</v>
      </c>
      <c r="D798" t="str">
        <f t="shared" si="60"/>
        <v>Home&amp;Kitchen</v>
      </c>
      <c r="E798">
        <v>7799</v>
      </c>
      <c r="F798">
        <v>12500</v>
      </c>
      <c r="G798" t="str">
        <f t="shared" si="61"/>
        <v>₹10,000–₹19,999</v>
      </c>
      <c r="H798" s="5">
        <v>0.64</v>
      </c>
      <c r="I798">
        <v>38</v>
      </c>
      <c r="J798" t="str">
        <f t="shared" si="62"/>
        <v>27-39%</v>
      </c>
      <c r="K798">
        <v>4</v>
      </c>
      <c r="L798" s="8">
        <v>5160</v>
      </c>
      <c r="M798">
        <f>Table1[[#This Row],[actual_price]]*Table1[[#This Row],[rating_count]]</f>
        <v>64500000</v>
      </c>
      <c r="N798" t="s">
        <v>9583</v>
      </c>
      <c r="O798" t="str">
        <f t="shared" si="63"/>
        <v>AHRTYUKNV36J2ZEK4CKJMQOK4S6Q</v>
      </c>
      <c r="P798" t="s">
        <v>9584</v>
      </c>
      <c r="Q798" t="str">
        <f t="shared" si="64"/>
        <v>R18A1K5678ELRR</v>
      </c>
      <c r="R798" t="s">
        <v>9585</v>
      </c>
      <c r="S798" t="s">
        <v>9586</v>
      </c>
      <c r="T798" t="s">
        <v>9587</v>
      </c>
      <c r="U798" t="s">
        <v>9588</v>
      </c>
      <c r="V798">
        <f>IF(Table1[[#This Row],[rating_count]]&lt;=1000,1,0)</f>
        <v>0</v>
      </c>
      <c r="W798">
        <f>Table1[[#This Row],[rating]]*LOG10(Table1[[#This Row],[rating_count]]+1)</f>
        <v>14.850935436279807</v>
      </c>
    </row>
    <row r="799" spans="1:23" x14ac:dyDescent="0.3">
      <c r="A799" t="s">
        <v>6933</v>
      </c>
      <c r="B799" t="s">
        <v>6934</v>
      </c>
      <c r="C799" t="s">
        <v>6935</v>
      </c>
      <c r="D799" t="str">
        <f t="shared" si="60"/>
        <v>Home&amp;Kitchen</v>
      </c>
      <c r="E799">
        <v>1199</v>
      </c>
      <c r="F799">
        <v>1695</v>
      </c>
      <c r="G799" t="str">
        <f t="shared" si="61"/>
        <v>₹1,000–₹4,999</v>
      </c>
      <c r="H799" s="5">
        <v>0.64</v>
      </c>
      <c r="I799">
        <v>28.999999999999996</v>
      </c>
      <c r="J799" t="str">
        <f t="shared" si="62"/>
        <v>27-39%</v>
      </c>
      <c r="K799">
        <v>3.6</v>
      </c>
      <c r="L799" s="8">
        <v>13300</v>
      </c>
      <c r="M799">
        <f>Table1[[#This Row],[actual_price]]*Table1[[#This Row],[rating_count]]</f>
        <v>22543500</v>
      </c>
      <c r="N799" t="s">
        <v>6936</v>
      </c>
      <c r="O799" t="str">
        <f t="shared" si="63"/>
        <v>AFF4TQVTALIJ24PF3PWD376ONLXQ</v>
      </c>
      <c r="P799" t="s">
        <v>6937</v>
      </c>
      <c r="Q799" t="str">
        <f t="shared" si="64"/>
        <v>R2PFPVD7QTRJC6</v>
      </c>
      <c r="R799" t="s">
        <v>6938</v>
      </c>
      <c r="S799" t="s">
        <v>6939</v>
      </c>
      <c r="T799" t="s">
        <v>6940</v>
      </c>
      <c r="U799" t="s">
        <v>6941</v>
      </c>
      <c r="V799">
        <f>IF(Table1[[#This Row],[rating_count]]&lt;=1000,1,0)</f>
        <v>0</v>
      </c>
      <c r="W799">
        <f>Table1[[#This Row],[rating]]*LOG10(Table1[[#This Row],[rating_count]]+1)</f>
        <v>14.845983456456029</v>
      </c>
    </row>
    <row r="800" spans="1:23" x14ac:dyDescent="0.3">
      <c r="A800" t="s">
        <v>8525</v>
      </c>
      <c r="B800" t="s">
        <v>8526</v>
      </c>
      <c r="C800" t="s">
        <v>8167</v>
      </c>
      <c r="D800" t="str">
        <f t="shared" si="60"/>
        <v>Home&amp;Kitchen</v>
      </c>
      <c r="E800">
        <v>8799</v>
      </c>
      <c r="F800">
        <v>11995</v>
      </c>
      <c r="G800" t="str">
        <f t="shared" si="61"/>
        <v>₹10,000–₹19,999</v>
      </c>
      <c r="H800" s="5">
        <v>0.64</v>
      </c>
      <c r="I800">
        <v>27</v>
      </c>
      <c r="J800" t="str">
        <f t="shared" si="62"/>
        <v>27-39%</v>
      </c>
      <c r="K800">
        <v>4.0999999999999996</v>
      </c>
      <c r="L800" s="8">
        <v>4157</v>
      </c>
      <c r="M800">
        <f>Table1[[#This Row],[actual_price]]*Table1[[#This Row],[rating_count]]</f>
        <v>49863215</v>
      </c>
      <c r="N800" t="s">
        <v>8527</v>
      </c>
      <c r="O800" t="str">
        <f t="shared" si="63"/>
        <v>AHLGRFI7QX34GNBZPPXAU3XDMUEA</v>
      </c>
      <c r="P800" t="s">
        <v>8528</v>
      </c>
      <c r="Q800" t="str">
        <f t="shared" si="64"/>
        <v>R34PWVCC9VENM9</v>
      </c>
      <c r="R800" t="s">
        <v>8529</v>
      </c>
      <c r="S800" t="s">
        <v>8530</v>
      </c>
      <c r="T800" t="s">
        <v>8531</v>
      </c>
      <c r="U800" t="s">
        <v>8532</v>
      </c>
      <c r="V800">
        <f>IF(Table1[[#This Row],[rating_count]]&lt;=1000,1,0)</f>
        <v>0</v>
      </c>
      <c r="W800">
        <f>Table1[[#This Row],[rating]]*LOG10(Table1[[#This Row],[rating_count]]+1)</f>
        <v>14.837426388481346</v>
      </c>
    </row>
    <row r="801" spans="1:23" x14ac:dyDescent="0.3">
      <c r="A801" t="s">
        <v>8557</v>
      </c>
      <c r="B801" t="s">
        <v>8558</v>
      </c>
      <c r="C801" t="s">
        <v>8559</v>
      </c>
      <c r="D801" t="str">
        <f t="shared" si="60"/>
        <v>Home&amp;Kitchen</v>
      </c>
      <c r="E801">
        <v>6499</v>
      </c>
      <c r="F801">
        <v>8995</v>
      </c>
      <c r="G801" t="str">
        <f t="shared" si="61"/>
        <v>₹5,000–₹9,999</v>
      </c>
      <c r="H801" s="5">
        <v>0.64</v>
      </c>
      <c r="I801">
        <v>28.000000000000004</v>
      </c>
      <c r="J801" t="str">
        <f t="shared" si="62"/>
        <v>27-39%</v>
      </c>
      <c r="K801">
        <v>4.3</v>
      </c>
      <c r="L801" s="8">
        <v>2810</v>
      </c>
      <c r="M801">
        <f>Table1[[#This Row],[actual_price]]*Table1[[#This Row],[rating_count]]</f>
        <v>25275950</v>
      </c>
      <c r="N801" t="s">
        <v>8560</v>
      </c>
      <c r="O801" t="str">
        <f t="shared" si="63"/>
        <v>AG6N6OO4GIHAHRVNERRTV3FJA2BQ</v>
      </c>
      <c r="P801" t="s">
        <v>8561</v>
      </c>
      <c r="Q801" t="str">
        <f t="shared" si="64"/>
        <v>R35S3FG2J2TJAM</v>
      </c>
      <c r="R801" t="s">
        <v>8562</v>
      </c>
      <c r="S801" t="s">
        <v>8563</v>
      </c>
      <c r="T801" t="s">
        <v>8564</v>
      </c>
      <c r="U801" t="s">
        <v>8565</v>
      </c>
      <c r="V801">
        <f>IF(Table1[[#This Row],[rating_count]]&lt;=1000,1,0)</f>
        <v>0</v>
      </c>
      <c r="W801">
        <f>Table1[[#This Row],[rating]]*LOG10(Table1[[#This Row],[rating_count]]+1)</f>
        <v>14.830101636111994</v>
      </c>
    </row>
    <row r="802" spans="1:23" x14ac:dyDescent="0.3">
      <c r="A802" t="s">
        <v>8880</v>
      </c>
      <c r="B802" t="s">
        <v>8881</v>
      </c>
      <c r="C802" t="s">
        <v>7063</v>
      </c>
      <c r="D802" t="str">
        <f t="shared" si="60"/>
        <v>Home&amp;Kitchen</v>
      </c>
      <c r="E802">
        <v>1699</v>
      </c>
      <c r="F802">
        <v>3398</v>
      </c>
      <c r="G802" t="str">
        <f t="shared" si="61"/>
        <v>₹1,000–₹4,999</v>
      </c>
      <c r="H802" s="5">
        <v>0.64</v>
      </c>
      <c r="I802">
        <v>50</v>
      </c>
      <c r="J802" t="str">
        <f t="shared" si="62"/>
        <v>40-52%</v>
      </c>
      <c r="K802">
        <v>3.8</v>
      </c>
      <c r="L802" s="8">
        <v>7988</v>
      </c>
      <c r="M802">
        <f>Table1[[#This Row],[actual_price]]*Table1[[#This Row],[rating_count]]</f>
        <v>27143224</v>
      </c>
      <c r="N802" t="s">
        <v>8882</v>
      </c>
      <c r="O802" t="str">
        <f t="shared" si="63"/>
        <v>AFIVMIYDHVSWUJ77XS632R7TSN6A</v>
      </c>
      <c r="P802" t="s">
        <v>8883</v>
      </c>
      <c r="Q802" t="str">
        <f t="shared" si="64"/>
        <v>R13SXCYDWPZD7M</v>
      </c>
      <c r="R802" t="s">
        <v>8884</v>
      </c>
      <c r="S802" t="s">
        <v>8885</v>
      </c>
      <c r="T802" t="s">
        <v>8886</v>
      </c>
      <c r="U802" t="s">
        <v>8887</v>
      </c>
      <c r="V802">
        <f>IF(Table1[[#This Row],[rating_count]]&lt;=1000,1,0)</f>
        <v>0</v>
      </c>
      <c r="W802">
        <f>Table1[[#This Row],[rating]]*LOG10(Table1[[#This Row],[rating_count]]+1)</f>
        <v>14.829471200402693</v>
      </c>
    </row>
    <row r="803" spans="1:23" x14ac:dyDescent="0.3">
      <c r="A803" t="s">
        <v>773</v>
      </c>
      <c r="B803" t="s">
        <v>774</v>
      </c>
      <c r="C803" t="s">
        <v>15</v>
      </c>
      <c r="D803" t="str">
        <f t="shared" si="60"/>
        <v>Computers&amp;Accessories</v>
      </c>
      <c r="E803">
        <v>399</v>
      </c>
      <c r="F803">
        <v>999</v>
      </c>
      <c r="G803" t="str">
        <f t="shared" si="61"/>
        <v>₹0–₹999</v>
      </c>
      <c r="H803" s="5">
        <v>0.64</v>
      </c>
      <c r="I803">
        <v>60</v>
      </c>
      <c r="J803" t="str">
        <f t="shared" si="62"/>
        <v>53-65%</v>
      </c>
      <c r="K803">
        <v>4.3</v>
      </c>
      <c r="L803" s="8">
        <v>2806</v>
      </c>
      <c r="M803">
        <f>Table1[[#This Row],[actual_price]]*Table1[[#This Row],[rating_count]]</f>
        <v>2803194</v>
      </c>
      <c r="N803" t="s">
        <v>775</v>
      </c>
      <c r="O803" t="str">
        <f t="shared" si="63"/>
        <v>AHL2CPZ63TFC3VB3RUVZVPFC2YZA</v>
      </c>
      <c r="P803" t="s">
        <v>776</v>
      </c>
      <c r="Q803" t="str">
        <f t="shared" si="64"/>
        <v>RGNARUOE22V1A</v>
      </c>
      <c r="R803" t="s">
        <v>777</v>
      </c>
      <c r="S803" t="s">
        <v>778</v>
      </c>
      <c r="T803" t="s">
        <v>779</v>
      </c>
      <c r="U803" t="s">
        <v>780</v>
      </c>
      <c r="V803">
        <f>IF(Table1[[#This Row],[rating_count]]&lt;=1000,1,0)</f>
        <v>0</v>
      </c>
      <c r="W803">
        <f>Table1[[#This Row],[rating]]*LOG10(Table1[[#This Row],[rating_count]]+1)</f>
        <v>14.827442374328088</v>
      </c>
    </row>
    <row r="804" spans="1:23" x14ac:dyDescent="0.3">
      <c r="A804" t="s">
        <v>954</v>
      </c>
      <c r="B804" t="s">
        <v>955</v>
      </c>
      <c r="C804" t="s">
        <v>15</v>
      </c>
      <c r="D804" t="str">
        <f t="shared" si="60"/>
        <v>Computers&amp;Accessories</v>
      </c>
      <c r="E804">
        <v>399</v>
      </c>
      <c r="F804">
        <v>999</v>
      </c>
      <c r="G804" t="str">
        <f t="shared" si="61"/>
        <v>₹0–₹999</v>
      </c>
      <c r="H804" s="5">
        <v>0.64</v>
      </c>
      <c r="I804">
        <v>60</v>
      </c>
      <c r="J804" t="str">
        <f t="shared" si="62"/>
        <v>53-65%</v>
      </c>
      <c r="K804">
        <v>4.3</v>
      </c>
      <c r="L804" s="8">
        <v>2806</v>
      </c>
      <c r="M804">
        <f>Table1[[#This Row],[actual_price]]*Table1[[#This Row],[rating_count]]</f>
        <v>2803194</v>
      </c>
      <c r="N804" t="s">
        <v>775</v>
      </c>
      <c r="O804" t="str">
        <f t="shared" si="63"/>
        <v>AHL2CPZ63TFC3VB3RUVZVPFC2YZA</v>
      </c>
      <c r="P804" t="s">
        <v>776</v>
      </c>
      <c r="Q804" t="str">
        <f t="shared" si="64"/>
        <v>RGNARUOE22V1A</v>
      </c>
      <c r="R804" t="s">
        <v>777</v>
      </c>
      <c r="S804" t="s">
        <v>778</v>
      </c>
      <c r="T804" t="s">
        <v>956</v>
      </c>
      <c r="U804" t="s">
        <v>957</v>
      </c>
      <c r="V804">
        <f>IF(Table1[[#This Row],[rating_count]]&lt;=1000,1,0)</f>
        <v>0</v>
      </c>
      <c r="W804">
        <f>Table1[[#This Row],[rating]]*LOG10(Table1[[#This Row],[rating_count]]+1)</f>
        <v>14.827442374328088</v>
      </c>
    </row>
    <row r="805" spans="1:23" x14ac:dyDescent="0.3">
      <c r="A805" t="s">
        <v>1332</v>
      </c>
      <c r="B805" t="s">
        <v>1333</v>
      </c>
      <c r="C805" t="s">
        <v>15</v>
      </c>
      <c r="D805" t="str">
        <f t="shared" si="60"/>
        <v>Computers&amp;Accessories</v>
      </c>
      <c r="E805">
        <v>379</v>
      </c>
      <c r="F805">
        <v>1099</v>
      </c>
      <c r="G805" t="str">
        <f t="shared" si="61"/>
        <v>₹1,000–₹4,999</v>
      </c>
      <c r="H805" s="5">
        <v>0.64</v>
      </c>
      <c r="I805">
        <v>66</v>
      </c>
      <c r="J805" t="str">
        <f t="shared" si="62"/>
        <v>66-78%</v>
      </c>
      <c r="K805">
        <v>4.3</v>
      </c>
      <c r="L805" s="8">
        <v>2806</v>
      </c>
      <c r="M805">
        <f>Table1[[#This Row],[actual_price]]*Table1[[#This Row],[rating_count]]</f>
        <v>3083794</v>
      </c>
      <c r="N805" t="s">
        <v>775</v>
      </c>
      <c r="O805" t="str">
        <f t="shared" si="63"/>
        <v>AHL2CPZ63TFC3VB3RUVZVPFC2YZA</v>
      </c>
      <c r="P805" t="s">
        <v>776</v>
      </c>
      <c r="Q805" t="str">
        <f t="shared" si="64"/>
        <v>RGNARUOE22V1A</v>
      </c>
      <c r="R805" t="s">
        <v>777</v>
      </c>
      <c r="S805" t="s">
        <v>778</v>
      </c>
      <c r="T805" t="s">
        <v>1334</v>
      </c>
      <c r="U805" t="s">
        <v>1335</v>
      </c>
      <c r="V805">
        <f>IF(Table1[[#This Row],[rating_count]]&lt;=1000,1,0)</f>
        <v>0</v>
      </c>
      <c r="W805">
        <f>Table1[[#This Row],[rating]]*LOG10(Table1[[#This Row],[rating_count]]+1)</f>
        <v>14.827442374328088</v>
      </c>
    </row>
    <row r="806" spans="1:23" x14ac:dyDescent="0.3">
      <c r="A806" t="s">
        <v>6400</v>
      </c>
      <c r="B806" t="s">
        <v>6401</v>
      </c>
      <c r="C806" t="s">
        <v>15</v>
      </c>
      <c r="D806" t="str">
        <f t="shared" si="60"/>
        <v>Computers&amp;Accessories</v>
      </c>
      <c r="E806">
        <v>379</v>
      </c>
      <c r="F806">
        <v>1099</v>
      </c>
      <c r="G806" t="str">
        <f t="shared" si="61"/>
        <v>₹1,000–₹4,999</v>
      </c>
      <c r="H806" s="5">
        <v>0.64</v>
      </c>
      <c r="I806">
        <v>66</v>
      </c>
      <c r="J806" t="str">
        <f t="shared" si="62"/>
        <v>66-78%</v>
      </c>
      <c r="K806">
        <v>4.3</v>
      </c>
      <c r="L806" s="8">
        <v>2806</v>
      </c>
      <c r="M806">
        <f>Table1[[#This Row],[actual_price]]*Table1[[#This Row],[rating_count]]</f>
        <v>3083794</v>
      </c>
      <c r="N806" t="s">
        <v>775</v>
      </c>
      <c r="O806" t="str">
        <f t="shared" si="63"/>
        <v>AHL2CPZ63TFC3VB3RUVZVPFC2YZA</v>
      </c>
      <c r="P806" t="s">
        <v>776</v>
      </c>
      <c r="Q806" t="str">
        <f t="shared" si="64"/>
        <v>RGNARUOE22V1A</v>
      </c>
      <c r="R806" t="s">
        <v>777</v>
      </c>
      <c r="S806" t="s">
        <v>778</v>
      </c>
      <c r="T806" t="s">
        <v>6402</v>
      </c>
      <c r="U806" t="s">
        <v>6403</v>
      </c>
      <c r="V806">
        <f>IF(Table1[[#This Row],[rating_count]]&lt;=1000,1,0)</f>
        <v>0</v>
      </c>
      <c r="W806">
        <f>Table1[[#This Row],[rating]]*LOG10(Table1[[#This Row],[rating_count]]+1)</f>
        <v>14.827442374328088</v>
      </c>
    </row>
    <row r="807" spans="1:23" x14ac:dyDescent="0.3">
      <c r="A807" t="s">
        <v>6653</v>
      </c>
      <c r="B807" t="s">
        <v>6654</v>
      </c>
      <c r="C807" t="s">
        <v>2815</v>
      </c>
      <c r="D807" t="str">
        <f t="shared" si="60"/>
        <v>Electronics</v>
      </c>
      <c r="E807">
        <v>279</v>
      </c>
      <c r="F807">
        <v>1299</v>
      </c>
      <c r="G807" t="str">
        <f t="shared" si="61"/>
        <v>₹1,000–₹4,999</v>
      </c>
      <c r="H807" s="5">
        <v>0.64</v>
      </c>
      <c r="I807">
        <v>79</v>
      </c>
      <c r="J807" t="str">
        <f t="shared" si="62"/>
        <v>79-94%</v>
      </c>
      <c r="K807">
        <v>4</v>
      </c>
      <c r="L807" s="8">
        <v>5072</v>
      </c>
      <c r="M807">
        <f>Table1[[#This Row],[actual_price]]*Table1[[#This Row],[rating_count]]</f>
        <v>6588528</v>
      </c>
      <c r="N807" t="s">
        <v>6655</v>
      </c>
      <c r="O807" t="str">
        <f t="shared" si="63"/>
        <v>AEB6ZUPDFZXQWXHE72JVVSO4ZFGA</v>
      </c>
      <c r="P807" t="s">
        <v>6656</v>
      </c>
      <c r="Q807" t="str">
        <f t="shared" si="64"/>
        <v>R3GUXZHJQIMMGG</v>
      </c>
      <c r="R807" t="s">
        <v>6657</v>
      </c>
      <c r="S807" t="s">
        <v>6658</v>
      </c>
      <c r="T807" t="s">
        <v>6659</v>
      </c>
      <c r="U807" t="s">
        <v>6660</v>
      </c>
      <c r="V807">
        <f>IF(Table1[[#This Row],[rating_count]]&lt;=1000,1,0)</f>
        <v>0</v>
      </c>
      <c r="W807">
        <f>Table1[[#This Row],[rating]]*LOG10(Table1[[#This Row],[rating_count]]+1)</f>
        <v>14.821059449269617</v>
      </c>
    </row>
    <row r="808" spans="1:23" x14ac:dyDescent="0.3">
      <c r="A808" t="s">
        <v>10494</v>
      </c>
      <c r="B808" t="s">
        <v>10495</v>
      </c>
      <c r="C808" t="s">
        <v>7856</v>
      </c>
      <c r="D808" t="str">
        <f t="shared" si="60"/>
        <v>Home&amp;Kitchen</v>
      </c>
      <c r="E808">
        <v>2280</v>
      </c>
      <c r="F808">
        <v>3045</v>
      </c>
      <c r="G808" t="str">
        <f t="shared" si="61"/>
        <v>₹1,000–₹4,999</v>
      </c>
      <c r="H808" s="5">
        <v>0.64</v>
      </c>
      <c r="I808">
        <v>25</v>
      </c>
      <c r="J808" t="str">
        <f t="shared" si="62"/>
        <v>14-26%</v>
      </c>
      <c r="K808">
        <v>4.0999999999999996</v>
      </c>
      <c r="L808" s="8">
        <v>4118</v>
      </c>
      <c r="M808">
        <f>Table1[[#This Row],[actual_price]]*Table1[[#This Row],[rating_count]]</f>
        <v>12539310</v>
      </c>
      <c r="N808" t="s">
        <v>10496</v>
      </c>
      <c r="O808" t="str">
        <f t="shared" si="63"/>
        <v>AFG5FM3NEMOL6BNFRV2NK5FNJCHQ</v>
      </c>
      <c r="P808" t="s">
        <v>10497</v>
      </c>
      <c r="Q808" t="str">
        <f t="shared" si="64"/>
        <v>R3DDL2UPKQ2CK9</v>
      </c>
      <c r="R808" t="s">
        <v>10498</v>
      </c>
      <c r="S808" t="s">
        <v>10499</v>
      </c>
      <c r="T808" t="s">
        <v>10500</v>
      </c>
      <c r="U808" t="s">
        <v>10501</v>
      </c>
      <c r="V808">
        <f>IF(Table1[[#This Row],[rating_count]]&lt;=1000,1,0)</f>
        <v>0</v>
      </c>
      <c r="W808">
        <f>Table1[[#This Row],[rating]]*LOG10(Table1[[#This Row],[rating_count]]+1)</f>
        <v>14.820646347021311</v>
      </c>
    </row>
    <row r="809" spans="1:23" x14ac:dyDescent="0.3">
      <c r="A809" t="s">
        <v>5775</v>
      </c>
      <c r="B809" t="s">
        <v>5776</v>
      </c>
      <c r="C809" t="s">
        <v>3922</v>
      </c>
      <c r="D809" t="str">
        <f t="shared" si="60"/>
        <v>Computers&amp;Accessories</v>
      </c>
      <c r="E809">
        <v>149</v>
      </c>
      <c r="F809">
        <v>249</v>
      </c>
      <c r="G809" t="str">
        <f t="shared" si="61"/>
        <v>₹0–₹999</v>
      </c>
      <c r="H809" s="5">
        <v>0.64</v>
      </c>
      <c r="I809">
        <v>40</v>
      </c>
      <c r="J809" t="str">
        <f t="shared" si="62"/>
        <v>40-52%</v>
      </c>
      <c r="K809">
        <v>4</v>
      </c>
      <c r="L809" s="8">
        <v>5057</v>
      </c>
      <c r="M809">
        <f>Table1[[#This Row],[actual_price]]*Table1[[#This Row],[rating_count]]</f>
        <v>1259193</v>
      </c>
      <c r="N809" t="s">
        <v>5777</v>
      </c>
      <c r="O809" t="str">
        <f t="shared" si="63"/>
        <v>AG65C34LATM4J3ZFKJJPDNISZKUQ</v>
      </c>
      <c r="P809" t="s">
        <v>5778</v>
      </c>
      <c r="Q809" t="str">
        <f t="shared" si="64"/>
        <v>R2JCUKBR0BQ8ES</v>
      </c>
      <c r="R809" t="s">
        <v>5779</v>
      </c>
      <c r="S809" t="s">
        <v>5780</v>
      </c>
      <c r="T809" t="s">
        <v>5781</v>
      </c>
      <c r="U809" t="s">
        <v>5782</v>
      </c>
      <c r="V809">
        <f>IF(Table1[[#This Row],[rating_count]]&lt;=1000,1,0)</f>
        <v>0</v>
      </c>
      <c r="W809">
        <f>Table1[[#This Row],[rating]]*LOG10(Table1[[#This Row],[rating_count]]+1)</f>
        <v>14.815915300033543</v>
      </c>
    </row>
    <row r="810" spans="1:23" x14ac:dyDescent="0.3">
      <c r="A810" t="s">
        <v>10075</v>
      </c>
      <c r="B810" t="s">
        <v>10076</v>
      </c>
      <c r="C810" t="s">
        <v>9803</v>
      </c>
      <c r="D810" t="str">
        <f t="shared" si="60"/>
        <v>Home&amp;Kitchen</v>
      </c>
      <c r="E810">
        <v>149</v>
      </c>
      <c r="F810">
        <v>300</v>
      </c>
      <c r="G810" t="str">
        <f t="shared" si="61"/>
        <v>₹0–₹999</v>
      </c>
      <c r="H810" s="5">
        <v>0.64</v>
      </c>
      <c r="I810">
        <v>50</v>
      </c>
      <c r="J810" t="str">
        <f t="shared" si="62"/>
        <v>40-52%</v>
      </c>
      <c r="K810">
        <v>4.0999999999999996</v>
      </c>
      <c r="L810" s="8">
        <v>4074</v>
      </c>
      <c r="M810">
        <f>Table1[[#This Row],[actual_price]]*Table1[[#This Row],[rating_count]]</f>
        <v>1222200</v>
      </c>
      <c r="N810" t="s">
        <v>10077</v>
      </c>
      <c r="O810" t="str">
        <f t="shared" si="63"/>
        <v>AHLSYCYRDNSLULX4Q5KSDKLBPP6Q</v>
      </c>
      <c r="P810" t="s">
        <v>10078</v>
      </c>
      <c r="Q810" t="str">
        <f t="shared" si="64"/>
        <v>R2WRYLQ71K8KZS</v>
      </c>
      <c r="R810" t="s">
        <v>10079</v>
      </c>
      <c r="S810" t="s">
        <v>10080</v>
      </c>
      <c r="T810" t="s">
        <v>10081</v>
      </c>
      <c r="U810" t="s">
        <v>10082</v>
      </c>
      <c r="V810">
        <f>IF(Table1[[#This Row],[rating_count]]&lt;=1000,1,0)</f>
        <v>0</v>
      </c>
      <c r="W810">
        <f>Table1[[#This Row],[rating]]*LOG10(Table1[[#This Row],[rating_count]]+1)</f>
        <v>14.801523213611581</v>
      </c>
    </row>
    <row r="811" spans="1:23" x14ac:dyDescent="0.3">
      <c r="A811" t="s">
        <v>8264</v>
      </c>
      <c r="B811" t="s">
        <v>8265</v>
      </c>
      <c r="C811" t="s">
        <v>7063</v>
      </c>
      <c r="D811" t="str">
        <f t="shared" si="60"/>
        <v>Home&amp;Kitchen</v>
      </c>
      <c r="E811">
        <v>3249</v>
      </c>
      <c r="F811">
        <v>6375</v>
      </c>
      <c r="G811" t="str">
        <f t="shared" si="61"/>
        <v>₹5,000–₹9,999</v>
      </c>
      <c r="H811" s="5">
        <v>0.64</v>
      </c>
      <c r="I811">
        <v>49</v>
      </c>
      <c r="J811" t="str">
        <f t="shared" si="62"/>
        <v>40-52%</v>
      </c>
      <c r="K811">
        <v>4</v>
      </c>
      <c r="L811" s="8">
        <v>4978</v>
      </c>
      <c r="M811">
        <f>Table1[[#This Row],[actual_price]]*Table1[[#This Row],[rating_count]]</f>
        <v>31734750</v>
      </c>
      <c r="N811" t="s">
        <v>8266</v>
      </c>
      <c r="O811" t="str">
        <f t="shared" si="63"/>
        <v>AEBMJLSOXQ6R3AYV2E5IRO5ENPLQ</v>
      </c>
      <c r="P811" t="s">
        <v>8267</v>
      </c>
      <c r="Q811" t="str">
        <f t="shared" si="64"/>
        <v>R1WOCZISS1XXUR</v>
      </c>
      <c r="R811" t="s">
        <v>8268</v>
      </c>
      <c r="S811" t="s">
        <v>8269</v>
      </c>
      <c r="T811" t="s">
        <v>8270</v>
      </c>
      <c r="U811" t="s">
        <v>8271</v>
      </c>
      <c r="V811">
        <f>IF(Table1[[#This Row],[rating_count]]&lt;=1000,1,0)</f>
        <v>0</v>
      </c>
      <c r="W811">
        <f>Table1[[#This Row],[rating]]*LOG10(Table1[[#This Row],[rating_count]]+1)</f>
        <v>14.788568505101837</v>
      </c>
    </row>
    <row r="812" spans="1:23" x14ac:dyDescent="0.3">
      <c r="A812" t="s">
        <v>9486</v>
      </c>
      <c r="B812" t="s">
        <v>9487</v>
      </c>
      <c r="C812" t="s">
        <v>9488</v>
      </c>
      <c r="D812" t="str">
        <f t="shared" si="60"/>
        <v>Home&amp;Kitchen</v>
      </c>
      <c r="E812">
        <v>12609</v>
      </c>
      <c r="F812">
        <v>23999</v>
      </c>
      <c r="G812" t="str">
        <f t="shared" si="61"/>
        <v>₹20,000–₹29,999</v>
      </c>
      <c r="H812" s="5">
        <v>0.64</v>
      </c>
      <c r="I812">
        <v>47</v>
      </c>
      <c r="J812" t="str">
        <f t="shared" si="62"/>
        <v>40-52%</v>
      </c>
      <c r="K812">
        <v>4.4000000000000004</v>
      </c>
      <c r="L812" s="8">
        <v>2288</v>
      </c>
      <c r="M812">
        <f>Table1[[#This Row],[actual_price]]*Table1[[#This Row],[rating_count]]</f>
        <v>54909712</v>
      </c>
      <c r="N812" t="s">
        <v>9489</v>
      </c>
      <c r="O812" t="str">
        <f t="shared" si="63"/>
        <v>AHJT2MQLGOFNAFFNLLJGIYO5LT5Q</v>
      </c>
      <c r="P812" t="s">
        <v>9490</v>
      </c>
      <c r="Q812" t="str">
        <f t="shared" si="64"/>
        <v>R3URL5J0TF2CFR</v>
      </c>
      <c r="R812" t="s">
        <v>9491</v>
      </c>
      <c r="S812" t="s">
        <v>9492</v>
      </c>
      <c r="T812" t="s">
        <v>9493</v>
      </c>
      <c r="U812" t="s">
        <v>9494</v>
      </c>
      <c r="V812">
        <f>IF(Table1[[#This Row],[rating_count]]&lt;=1000,1,0)</f>
        <v>0</v>
      </c>
      <c r="W812">
        <f>Table1[[#This Row],[rating]]*LOG10(Table1[[#This Row],[rating_count]]+1)</f>
        <v>14.78244148776799</v>
      </c>
    </row>
    <row r="813" spans="1:23" x14ac:dyDescent="0.3">
      <c r="A813" t="s">
        <v>1940</v>
      </c>
      <c r="B813" t="s">
        <v>1941</v>
      </c>
      <c r="C813" t="s">
        <v>1598</v>
      </c>
      <c r="D813" t="str">
        <f t="shared" si="60"/>
        <v>Electronics</v>
      </c>
      <c r="E813">
        <v>917</v>
      </c>
      <c r="F813">
        <v>2299</v>
      </c>
      <c r="G813" t="str">
        <f t="shared" si="61"/>
        <v>₹1,000–₹4,999</v>
      </c>
      <c r="H813" s="5">
        <v>0.64</v>
      </c>
      <c r="I813">
        <v>60</v>
      </c>
      <c r="J813" t="str">
        <f t="shared" si="62"/>
        <v>53-65%</v>
      </c>
      <c r="K813">
        <v>4.2</v>
      </c>
      <c r="L813" s="8">
        <v>3300</v>
      </c>
      <c r="M813">
        <f>Table1[[#This Row],[actual_price]]*Table1[[#This Row],[rating_count]]</f>
        <v>7586700</v>
      </c>
      <c r="N813" t="s">
        <v>1942</v>
      </c>
      <c r="O813" t="str">
        <f t="shared" si="63"/>
        <v>AGWAYDRCPJOSWY4HN36O4426WURQ</v>
      </c>
      <c r="P813" t="s">
        <v>1943</v>
      </c>
      <c r="Q813" t="str">
        <f t="shared" si="64"/>
        <v>R2Q9OZ24DS780B</v>
      </c>
      <c r="R813" t="s">
        <v>1944</v>
      </c>
      <c r="S813" t="s">
        <v>1945</v>
      </c>
      <c r="T813" t="s">
        <v>1946</v>
      </c>
      <c r="U813" t="s">
        <v>1947</v>
      </c>
      <c r="V813">
        <f>IF(Table1[[#This Row],[rating_count]]&lt;=1000,1,0)</f>
        <v>0</v>
      </c>
      <c r="W813">
        <f>Table1[[#This Row],[rating]]*LOG10(Table1[[#This Row],[rating_count]]+1)</f>
        <v>14.778311202187309</v>
      </c>
    </row>
    <row r="814" spans="1:23" x14ac:dyDescent="0.3">
      <c r="A814" t="s">
        <v>9236</v>
      </c>
      <c r="B814" t="s">
        <v>9237</v>
      </c>
      <c r="C814" t="s">
        <v>7054</v>
      </c>
      <c r="D814" t="str">
        <f t="shared" si="60"/>
        <v>Home&amp;Kitchen</v>
      </c>
      <c r="E814">
        <v>717</v>
      </c>
      <c r="F814">
        <v>1390</v>
      </c>
      <c r="G814" t="str">
        <f t="shared" si="61"/>
        <v>₹1,000–₹4,999</v>
      </c>
      <c r="H814" s="5">
        <v>0.64</v>
      </c>
      <c r="I814">
        <v>48</v>
      </c>
      <c r="J814" t="str">
        <f t="shared" si="62"/>
        <v>40-52%</v>
      </c>
      <c r="K814">
        <v>4</v>
      </c>
      <c r="L814" s="8">
        <v>4867</v>
      </c>
      <c r="M814">
        <f>Table1[[#This Row],[actual_price]]*Table1[[#This Row],[rating_count]]</f>
        <v>6765130</v>
      </c>
      <c r="N814" t="s">
        <v>9238</v>
      </c>
      <c r="O814" t="str">
        <f t="shared" si="63"/>
        <v>AEK23DLXXPG7UORUYI2DDS7RFVYA</v>
      </c>
      <c r="P814" t="s">
        <v>9239</v>
      </c>
      <c r="Q814" t="str">
        <f t="shared" si="64"/>
        <v>R2T2IQ3NPMSEPC</v>
      </c>
      <c r="R814" t="s">
        <v>9240</v>
      </c>
      <c r="S814" t="s">
        <v>9241</v>
      </c>
      <c r="T814" t="s">
        <v>9242</v>
      </c>
      <c r="U814" t="s">
        <v>9243</v>
      </c>
      <c r="V814">
        <f>IF(Table1[[#This Row],[rating_count]]&lt;=1000,1,0)</f>
        <v>0</v>
      </c>
      <c r="W814">
        <f>Table1[[#This Row],[rating]]*LOG10(Table1[[#This Row],[rating_count]]+1)</f>
        <v>14.749402278232109</v>
      </c>
    </row>
    <row r="815" spans="1:23" x14ac:dyDescent="0.3">
      <c r="A815" t="s">
        <v>10357</v>
      </c>
      <c r="B815" t="s">
        <v>10358</v>
      </c>
      <c r="C815" t="s">
        <v>10359</v>
      </c>
      <c r="D815" t="str">
        <f t="shared" si="60"/>
        <v>Home&amp;Kitchen</v>
      </c>
      <c r="E815">
        <v>253</v>
      </c>
      <c r="F815">
        <v>500</v>
      </c>
      <c r="G815" t="str">
        <f t="shared" si="61"/>
        <v>₹0–₹999</v>
      </c>
      <c r="H815" s="5">
        <v>0.64</v>
      </c>
      <c r="I815">
        <v>49</v>
      </c>
      <c r="J815" t="str">
        <f t="shared" si="62"/>
        <v>40-52%</v>
      </c>
      <c r="K815">
        <v>4.3</v>
      </c>
      <c r="L815" s="8">
        <v>2664</v>
      </c>
      <c r="M815">
        <f>Table1[[#This Row],[actual_price]]*Table1[[#This Row],[rating_count]]</f>
        <v>1332000</v>
      </c>
      <c r="N815" t="s">
        <v>10360</v>
      </c>
      <c r="O815" t="str">
        <f t="shared" si="63"/>
        <v>AEAHCVLMYLKLICSIKCTUS54NVQ2A</v>
      </c>
      <c r="P815" t="s">
        <v>10361</v>
      </c>
      <c r="Q815" t="str">
        <f t="shared" si="64"/>
        <v>R2K8VZSTF6Y1UH</v>
      </c>
      <c r="R815" t="s">
        <v>10362</v>
      </c>
      <c r="S815" t="s">
        <v>10363</v>
      </c>
      <c r="T815" t="s">
        <v>10364</v>
      </c>
      <c r="U815" t="s">
        <v>10365</v>
      </c>
      <c r="V815">
        <f>IF(Table1[[#This Row],[rating_count]]&lt;=1000,1,0)</f>
        <v>0</v>
      </c>
      <c r="W815">
        <f>Table1[[#This Row],[rating]]*LOG10(Table1[[#This Row],[rating_count]]+1)</f>
        <v>14.730498017459141</v>
      </c>
    </row>
    <row r="816" spans="1:23" x14ac:dyDescent="0.3">
      <c r="A816" t="s">
        <v>5009</v>
      </c>
      <c r="B816" t="s">
        <v>5010</v>
      </c>
      <c r="C816" t="s">
        <v>4949</v>
      </c>
      <c r="D816" t="str">
        <f t="shared" si="60"/>
        <v>Computers&amp;Accessories</v>
      </c>
      <c r="E816">
        <v>570</v>
      </c>
      <c r="F816">
        <v>999</v>
      </c>
      <c r="G816" t="str">
        <f t="shared" si="61"/>
        <v>₹0–₹999</v>
      </c>
      <c r="H816" s="5">
        <v>0.64</v>
      </c>
      <c r="I816">
        <v>43</v>
      </c>
      <c r="J816" t="str">
        <f t="shared" si="62"/>
        <v>40-52%</v>
      </c>
      <c r="K816">
        <v>4.2</v>
      </c>
      <c r="L816" s="8">
        <v>3201</v>
      </c>
      <c r="M816">
        <f>Table1[[#This Row],[actual_price]]*Table1[[#This Row],[rating_count]]</f>
        <v>3197799</v>
      </c>
      <c r="N816" t="s">
        <v>5011</v>
      </c>
      <c r="O816" t="str">
        <f t="shared" si="63"/>
        <v>AG7L3FBDA2KLNZOZWS2XF7Y2GGRQ</v>
      </c>
      <c r="P816" t="s">
        <v>5012</v>
      </c>
      <c r="Q816" t="str">
        <f t="shared" si="64"/>
        <v>R26P3IBAM6K3G2</v>
      </c>
      <c r="R816" t="s">
        <v>5013</v>
      </c>
      <c r="S816" t="s">
        <v>10554</v>
      </c>
      <c r="T816" t="s">
        <v>5014</v>
      </c>
      <c r="U816" t="s">
        <v>5015</v>
      </c>
      <c r="V816">
        <f>IF(Table1[[#This Row],[rating_count]]&lt;=1000,1,0)</f>
        <v>0</v>
      </c>
      <c r="W816">
        <f>Table1[[#This Row],[rating]]*LOG10(Table1[[#This Row],[rating_count]]+1)</f>
        <v>14.722769575849782</v>
      </c>
    </row>
    <row r="817" spans="1:23" x14ac:dyDescent="0.3">
      <c r="A817" t="s">
        <v>1239</v>
      </c>
      <c r="B817" t="s">
        <v>1240</v>
      </c>
      <c r="C817" t="s">
        <v>15</v>
      </c>
      <c r="D817" t="str">
        <f t="shared" si="60"/>
        <v>Computers&amp;Accessories</v>
      </c>
      <c r="E817">
        <v>325</v>
      </c>
      <c r="F817">
        <v>999</v>
      </c>
      <c r="G817" t="str">
        <f t="shared" si="61"/>
        <v>₹0–₹999</v>
      </c>
      <c r="H817" s="5">
        <v>0.64</v>
      </c>
      <c r="I817">
        <v>67</v>
      </c>
      <c r="J817" t="str">
        <f t="shared" si="62"/>
        <v>66-78%</v>
      </c>
      <c r="K817">
        <v>4.3</v>
      </c>
      <c r="L817" s="8">
        <v>2651</v>
      </c>
      <c r="M817">
        <f>Table1[[#This Row],[actual_price]]*Table1[[#This Row],[rating_count]]</f>
        <v>2648349</v>
      </c>
      <c r="N817" t="s">
        <v>1241</v>
      </c>
      <c r="O817" t="str">
        <f t="shared" si="63"/>
        <v>AFVNMGQ2XHQL55BFESLIHGPCW6LA</v>
      </c>
      <c r="P817" t="s">
        <v>1242</v>
      </c>
      <c r="Q817" t="str">
        <f t="shared" si="64"/>
        <v>R1LNA5SHXIW7IM</v>
      </c>
      <c r="R817" t="s">
        <v>1243</v>
      </c>
      <c r="S817" t="s">
        <v>1244</v>
      </c>
      <c r="T817" t="s">
        <v>1245</v>
      </c>
      <c r="U817" t="s">
        <v>1246</v>
      </c>
      <c r="V817">
        <f>IF(Table1[[#This Row],[rating_count]]&lt;=1000,1,0)</f>
        <v>0</v>
      </c>
      <c r="W817">
        <f>Table1[[#This Row],[rating]]*LOG10(Table1[[#This Row],[rating_count]]+1)</f>
        <v>14.721366134850763</v>
      </c>
    </row>
    <row r="818" spans="1:23" x14ac:dyDescent="0.3">
      <c r="A818" t="s">
        <v>1830</v>
      </c>
      <c r="B818" t="s">
        <v>1831</v>
      </c>
      <c r="C818" t="s">
        <v>15</v>
      </c>
      <c r="D818" t="str">
        <f t="shared" si="60"/>
        <v>Computers&amp;Accessories</v>
      </c>
      <c r="E818">
        <v>299</v>
      </c>
      <c r="F818">
        <v>999</v>
      </c>
      <c r="G818" t="str">
        <f t="shared" si="61"/>
        <v>₹0–₹999</v>
      </c>
      <c r="H818" s="5">
        <v>0.64</v>
      </c>
      <c r="I818">
        <v>70</v>
      </c>
      <c r="J818" t="str">
        <f t="shared" si="62"/>
        <v>66-78%</v>
      </c>
      <c r="K818">
        <v>4.3</v>
      </c>
      <c r="L818" s="8">
        <v>2651</v>
      </c>
      <c r="M818">
        <f>Table1[[#This Row],[actual_price]]*Table1[[#This Row],[rating_count]]</f>
        <v>2648349</v>
      </c>
      <c r="N818" t="s">
        <v>1241</v>
      </c>
      <c r="O818" t="str">
        <f t="shared" si="63"/>
        <v>AFVNMGQ2XHQL55BFESLIHGPCW6LA</v>
      </c>
      <c r="P818" t="s">
        <v>1242</v>
      </c>
      <c r="Q818" t="str">
        <f t="shared" si="64"/>
        <v>R1LNA5SHXIW7IM</v>
      </c>
      <c r="R818" t="s">
        <v>1243</v>
      </c>
      <c r="S818" t="s">
        <v>1244</v>
      </c>
      <c r="T818" t="s">
        <v>1245</v>
      </c>
      <c r="U818" t="s">
        <v>1832</v>
      </c>
      <c r="V818">
        <f>IF(Table1[[#This Row],[rating_count]]&lt;=1000,1,0)</f>
        <v>0</v>
      </c>
      <c r="W818">
        <f>Table1[[#This Row],[rating]]*LOG10(Table1[[#This Row],[rating_count]]+1)</f>
        <v>14.721366134850763</v>
      </c>
    </row>
    <row r="819" spans="1:23" x14ac:dyDescent="0.3">
      <c r="A819" t="s">
        <v>9621</v>
      </c>
      <c r="B819" t="s">
        <v>9622</v>
      </c>
      <c r="C819" t="s">
        <v>7114</v>
      </c>
      <c r="D819" t="str">
        <f t="shared" si="60"/>
        <v>Home&amp;Kitchen</v>
      </c>
      <c r="E819">
        <v>8699</v>
      </c>
      <c r="F819">
        <v>16899</v>
      </c>
      <c r="G819" t="str">
        <f t="shared" si="61"/>
        <v>₹10,000–₹19,999</v>
      </c>
      <c r="H819" s="5">
        <v>0.64</v>
      </c>
      <c r="I819">
        <v>49</v>
      </c>
      <c r="J819" t="str">
        <f t="shared" si="62"/>
        <v>40-52%</v>
      </c>
      <c r="K819">
        <v>4.2</v>
      </c>
      <c r="L819" s="8">
        <v>3195</v>
      </c>
      <c r="M819">
        <f>Table1[[#This Row],[actual_price]]*Table1[[#This Row],[rating_count]]</f>
        <v>53992305</v>
      </c>
      <c r="N819" t="s">
        <v>9623</v>
      </c>
      <c r="O819" t="str">
        <f t="shared" si="63"/>
        <v>AEZB53KJUQPIRSWWZ2SUY6RRAQBQ</v>
      </c>
      <c r="P819" t="s">
        <v>9624</v>
      </c>
      <c r="Q819" t="str">
        <f t="shared" si="64"/>
        <v>RMAC0LO0EDHO9</v>
      </c>
      <c r="R819" t="s">
        <v>9625</v>
      </c>
      <c r="S819" t="s">
        <v>9626</v>
      </c>
      <c r="T819" t="s">
        <v>9627</v>
      </c>
      <c r="U819" t="s">
        <v>9628</v>
      </c>
      <c r="V819">
        <f>IF(Table1[[#This Row],[rating_count]]&lt;=1000,1,0)</f>
        <v>0</v>
      </c>
      <c r="W819">
        <f>Table1[[#This Row],[rating]]*LOG10(Table1[[#This Row],[rating_count]]+1)</f>
        <v>14.719348436696206</v>
      </c>
    </row>
    <row r="820" spans="1:23" x14ac:dyDescent="0.3">
      <c r="A820" t="s">
        <v>9155</v>
      </c>
      <c r="B820" t="s">
        <v>9156</v>
      </c>
      <c r="C820" t="s">
        <v>7534</v>
      </c>
      <c r="D820" t="str">
        <f t="shared" si="60"/>
        <v>Home&amp;Kitchen</v>
      </c>
      <c r="E820">
        <v>1099</v>
      </c>
      <c r="F820">
        <v>1990</v>
      </c>
      <c r="G820" t="str">
        <f t="shared" si="61"/>
        <v>₹1,000–₹4,999</v>
      </c>
      <c r="H820" s="5">
        <v>0.64</v>
      </c>
      <c r="I820">
        <v>45</v>
      </c>
      <c r="J820" t="str">
        <f t="shared" si="62"/>
        <v>40-52%</v>
      </c>
      <c r="K820">
        <v>3.9</v>
      </c>
      <c r="L820" s="8">
        <v>5911</v>
      </c>
      <c r="M820">
        <f>Table1[[#This Row],[actual_price]]*Table1[[#This Row],[rating_count]]</f>
        <v>11762890</v>
      </c>
      <c r="N820" t="s">
        <v>9157</v>
      </c>
      <c r="O820" t="str">
        <f t="shared" si="63"/>
        <v>AFCLVEPUPFSZU5KJMDBYKGARGQBQ</v>
      </c>
      <c r="P820" t="s">
        <v>9158</v>
      </c>
      <c r="Q820" t="str">
        <f t="shared" si="64"/>
        <v>R1SWHPJDUW2G3M</v>
      </c>
      <c r="R820" t="s">
        <v>9159</v>
      </c>
      <c r="S820" t="s">
        <v>9160</v>
      </c>
      <c r="T820" t="s">
        <v>9161</v>
      </c>
      <c r="U820" t="s">
        <v>9162</v>
      </c>
      <c r="V820">
        <f>IF(Table1[[#This Row],[rating_count]]&lt;=1000,1,0)</f>
        <v>0</v>
      </c>
      <c r="W820">
        <f>Table1[[#This Row],[rating]]*LOG10(Table1[[#This Row],[rating_count]]+1)</f>
        <v>14.7097642590084</v>
      </c>
    </row>
    <row r="821" spans="1:23" x14ac:dyDescent="0.3">
      <c r="A821" t="s">
        <v>3618</v>
      </c>
      <c r="B821" t="s">
        <v>3619</v>
      </c>
      <c r="C821" t="s">
        <v>3212</v>
      </c>
      <c r="D821" t="str">
        <f t="shared" si="60"/>
        <v>Electronics</v>
      </c>
      <c r="E821">
        <v>199</v>
      </c>
      <c r="F821">
        <v>1899</v>
      </c>
      <c r="G821" t="str">
        <f t="shared" si="61"/>
        <v>₹1,000–₹4,999</v>
      </c>
      <c r="H821" s="5">
        <v>0.64</v>
      </c>
      <c r="I821">
        <v>90</v>
      </c>
      <c r="J821" t="str">
        <f t="shared" si="62"/>
        <v>79-94%</v>
      </c>
      <c r="K821">
        <v>4</v>
      </c>
      <c r="L821" s="8">
        <v>4740</v>
      </c>
      <c r="M821">
        <f>Table1[[#This Row],[actual_price]]*Table1[[#This Row],[rating_count]]</f>
        <v>9001260</v>
      </c>
      <c r="N821" t="s">
        <v>3620</v>
      </c>
      <c r="O821" t="str">
        <f t="shared" si="63"/>
        <v>AHUKIXVRPVVYYRQOUGWBDYO7RFDQ</v>
      </c>
      <c r="P821" t="s">
        <v>3621</v>
      </c>
      <c r="Q821" t="str">
        <f t="shared" si="64"/>
        <v>R1E6PBJHMY4C1G</v>
      </c>
      <c r="R821" t="s">
        <v>3622</v>
      </c>
      <c r="S821" t="s">
        <v>3623</v>
      </c>
      <c r="T821" t="s">
        <v>3624</v>
      </c>
      <c r="U821" t="s">
        <v>3625</v>
      </c>
      <c r="V821">
        <f>IF(Table1[[#This Row],[rating_count]]&lt;=1000,1,0)</f>
        <v>0</v>
      </c>
      <c r="W821">
        <f>Table1[[#This Row],[rating]]*LOG10(Table1[[#This Row],[rating_count]]+1)</f>
        <v>14.703479821275826</v>
      </c>
    </row>
    <row r="822" spans="1:23" x14ac:dyDescent="0.3">
      <c r="A822" t="s">
        <v>6252</v>
      </c>
      <c r="B822" t="s">
        <v>6253</v>
      </c>
      <c r="C822" t="s">
        <v>4717</v>
      </c>
      <c r="D822" t="str">
        <f t="shared" si="60"/>
        <v>Computers&amp;Accessories</v>
      </c>
      <c r="E822">
        <v>10099</v>
      </c>
      <c r="F822">
        <v>19110</v>
      </c>
      <c r="G822" t="str">
        <f t="shared" si="61"/>
        <v>₹10,000–₹19,999</v>
      </c>
      <c r="H822" s="5">
        <v>0.64</v>
      </c>
      <c r="I822">
        <v>47</v>
      </c>
      <c r="J822" t="str">
        <f t="shared" si="62"/>
        <v>40-52%</v>
      </c>
      <c r="K822">
        <v>4.3</v>
      </c>
      <c r="L822" s="8">
        <v>2623</v>
      </c>
      <c r="M822">
        <f>Table1[[#This Row],[actual_price]]*Table1[[#This Row],[rating_count]]</f>
        <v>50125530</v>
      </c>
      <c r="N822" t="s">
        <v>6254</v>
      </c>
      <c r="O822" t="str">
        <f t="shared" si="63"/>
        <v>AGYJWE5KU7LQVHHG3UBK4DGPWP5A</v>
      </c>
      <c r="P822" t="s">
        <v>6255</v>
      </c>
      <c r="Q822" t="str">
        <f t="shared" si="64"/>
        <v>R1R5HVWWX3D0P9</v>
      </c>
      <c r="R822" t="s">
        <v>6256</v>
      </c>
      <c r="S822" t="s">
        <v>6257</v>
      </c>
      <c r="T822" t="s">
        <v>6258</v>
      </c>
      <c r="U822" t="s">
        <v>6259</v>
      </c>
      <c r="V822">
        <f>IF(Table1[[#This Row],[rating_count]]&lt;=1000,1,0)</f>
        <v>0</v>
      </c>
      <c r="W822">
        <f>Table1[[#This Row],[rating]]*LOG10(Table1[[#This Row],[rating_count]]+1)</f>
        <v>14.701544472025576</v>
      </c>
    </row>
    <row r="823" spans="1:23" x14ac:dyDescent="0.3">
      <c r="A823" t="s">
        <v>8174</v>
      </c>
      <c r="B823" t="s">
        <v>8175</v>
      </c>
      <c r="C823" t="s">
        <v>8176</v>
      </c>
      <c r="D823" t="str">
        <f t="shared" si="60"/>
        <v>Home&amp;Kitchen</v>
      </c>
      <c r="E823">
        <v>698</v>
      </c>
      <c r="F823">
        <v>699</v>
      </c>
      <c r="G823" t="str">
        <f t="shared" si="61"/>
        <v>₹0–₹999</v>
      </c>
      <c r="H823" s="5">
        <v>0.64</v>
      </c>
      <c r="I823">
        <v>0</v>
      </c>
      <c r="J823" t="str">
        <f t="shared" si="62"/>
        <v>0-13%</v>
      </c>
      <c r="K823">
        <v>4.2</v>
      </c>
      <c r="L823" s="8">
        <v>3160</v>
      </c>
      <c r="M823">
        <f>Table1[[#This Row],[actual_price]]*Table1[[#This Row],[rating_count]]</f>
        <v>2208840</v>
      </c>
      <c r="N823" t="s">
        <v>8177</v>
      </c>
      <c r="O823" t="str">
        <f t="shared" si="63"/>
        <v>AHDISL5G65X3FMRD2D2ARNXONYEQ</v>
      </c>
      <c r="P823" t="s">
        <v>8178</v>
      </c>
      <c r="Q823" t="str">
        <f t="shared" si="64"/>
        <v>R3EJ8Q3TMPSQR3</v>
      </c>
      <c r="R823" t="s">
        <v>8179</v>
      </c>
      <c r="S823" t="s">
        <v>8180</v>
      </c>
      <c r="T823" t="s">
        <v>8181</v>
      </c>
      <c r="U823" t="s">
        <v>8182</v>
      </c>
      <c r="V823">
        <f>IF(Table1[[#This Row],[rating_count]]&lt;=1000,1,0)</f>
        <v>0</v>
      </c>
      <c r="W823">
        <f>Table1[[#This Row],[rating]]*LOG10(Table1[[#This Row],[rating_count]]+1)</f>
        <v>14.699262882526236</v>
      </c>
    </row>
    <row r="824" spans="1:23" x14ac:dyDescent="0.3">
      <c r="A824" t="s">
        <v>3929</v>
      </c>
      <c r="B824" t="s">
        <v>3930</v>
      </c>
      <c r="C824" t="s">
        <v>3931</v>
      </c>
      <c r="D824" t="str">
        <f t="shared" si="60"/>
        <v>Computers&amp;Accessories</v>
      </c>
      <c r="E824">
        <v>217</v>
      </c>
      <c r="F824">
        <v>237</v>
      </c>
      <c r="G824" t="str">
        <f t="shared" si="61"/>
        <v>₹0–₹999</v>
      </c>
      <c r="H824" s="5">
        <v>0.64</v>
      </c>
      <c r="I824">
        <v>8</v>
      </c>
      <c r="J824" t="str">
        <f t="shared" si="62"/>
        <v>0-13%</v>
      </c>
      <c r="K824">
        <v>3.8</v>
      </c>
      <c r="L824" s="8">
        <v>7354</v>
      </c>
      <c r="M824">
        <f>Table1[[#This Row],[actual_price]]*Table1[[#This Row],[rating_count]]</f>
        <v>1742898</v>
      </c>
      <c r="N824" t="s">
        <v>3932</v>
      </c>
      <c r="O824" t="str">
        <f t="shared" si="63"/>
        <v>AGQ3YJHNFI6CFAOTHMHNA3BEH4AQ</v>
      </c>
      <c r="P824" t="s">
        <v>3933</v>
      </c>
      <c r="Q824" t="str">
        <f t="shared" si="64"/>
        <v>R32QHTM45T5S7N</v>
      </c>
      <c r="R824" t="s">
        <v>3934</v>
      </c>
      <c r="S824" t="s">
        <v>3935</v>
      </c>
      <c r="T824" t="s">
        <v>3936</v>
      </c>
      <c r="U824" t="s">
        <v>3937</v>
      </c>
      <c r="V824">
        <f>IF(Table1[[#This Row],[rating_count]]&lt;=1000,1,0)</f>
        <v>0</v>
      </c>
      <c r="W824">
        <f>Table1[[#This Row],[rating]]*LOG10(Table1[[#This Row],[rating_count]]+1)</f>
        <v>14.693014172841485</v>
      </c>
    </row>
    <row r="825" spans="1:23" x14ac:dyDescent="0.3">
      <c r="A825" t="s">
        <v>2150</v>
      </c>
      <c r="B825" t="s">
        <v>2151</v>
      </c>
      <c r="C825" t="s">
        <v>104</v>
      </c>
      <c r="D825" t="str">
        <f t="shared" si="60"/>
        <v>Electronics</v>
      </c>
      <c r="E825">
        <v>499</v>
      </c>
      <c r="F825">
        <v>900</v>
      </c>
      <c r="G825" t="str">
        <f t="shared" si="61"/>
        <v>₹0–₹999</v>
      </c>
      <c r="H825" s="5">
        <v>0.64</v>
      </c>
      <c r="I825">
        <v>45</v>
      </c>
      <c r="J825" t="str">
        <f t="shared" si="62"/>
        <v>40-52%</v>
      </c>
      <c r="K825">
        <v>4.4000000000000004</v>
      </c>
      <c r="L825" s="8">
        <v>2165</v>
      </c>
      <c r="M825">
        <f>Table1[[#This Row],[actual_price]]*Table1[[#This Row],[rating_count]]</f>
        <v>1948500</v>
      </c>
      <c r="N825" t="s">
        <v>2152</v>
      </c>
      <c r="O825" t="str">
        <f t="shared" si="63"/>
        <v>AGT2U62GEVEA2CAXYALEPKOKBLAQ</v>
      </c>
      <c r="P825" t="s">
        <v>2153</v>
      </c>
      <c r="Q825" t="str">
        <f t="shared" si="64"/>
        <v>R2BR9VTFE775OW</v>
      </c>
      <c r="R825" t="s">
        <v>2154</v>
      </c>
      <c r="S825" t="s">
        <v>2155</v>
      </c>
      <c r="T825" t="s">
        <v>2054</v>
      </c>
      <c r="U825" t="s">
        <v>2156</v>
      </c>
      <c r="V825">
        <f>IF(Table1[[#This Row],[rating_count]]&lt;=1000,1,0)</f>
        <v>0</v>
      </c>
      <c r="W825">
        <f>Table1[[#This Row],[rating]]*LOG10(Table1[[#This Row],[rating_count]]+1)</f>
        <v>14.676897190072928</v>
      </c>
    </row>
    <row r="826" spans="1:23" x14ac:dyDescent="0.3">
      <c r="A826" t="s">
        <v>6645</v>
      </c>
      <c r="B826" t="s">
        <v>6646</v>
      </c>
      <c r="C826" t="s">
        <v>5601</v>
      </c>
      <c r="D826" t="str">
        <f t="shared" si="60"/>
        <v>Computers&amp;Accessories</v>
      </c>
      <c r="E826">
        <v>770</v>
      </c>
      <c r="F826">
        <v>1547</v>
      </c>
      <c r="G826" t="str">
        <f t="shared" si="61"/>
        <v>₹1,000–₹4,999</v>
      </c>
      <c r="H826" s="5">
        <v>0.64</v>
      </c>
      <c r="I826">
        <v>50</v>
      </c>
      <c r="J826" t="str">
        <f t="shared" si="62"/>
        <v>40-52%</v>
      </c>
      <c r="K826">
        <v>4.3</v>
      </c>
      <c r="L826" s="8">
        <v>2585</v>
      </c>
      <c r="M826">
        <f>Table1[[#This Row],[actual_price]]*Table1[[#This Row],[rating_count]]</f>
        <v>3998995</v>
      </c>
      <c r="N826" t="s">
        <v>6647</v>
      </c>
      <c r="O826" t="str">
        <f t="shared" si="63"/>
        <v>AF33NXAARAF2D6VUOBSIWL5CV5MA</v>
      </c>
      <c r="P826" t="s">
        <v>6648</v>
      </c>
      <c r="Q826" t="str">
        <f t="shared" si="64"/>
        <v>R1TJKL76C0W8AT</v>
      </c>
      <c r="R826" t="s">
        <v>6649</v>
      </c>
      <c r="S826" t="s">
        <v>6650</v>
      </c>
      <c r="T826" t="s">
        <v>6651</v>
      </c>
      <c r="U826" t="s">
        <v>6652</v>
      </c>
      <c r="V826">
        <f>IF(Table1[[#This Row],[rating_count]]&lt;=1000,1,0)</f>
        <v>0</v>
      </c>
      <c r="W826">
        <f>Table1[[#This Row],[rating]]*LOG10(Table1[[#This Row],[rating_count]]+1)</f>
        <v>14.674302638340814</v>
      </c>
    </row>
    <row r="827" spans="1:23" x14ac:dyDescent="0.3">
      <c r="A827" t="s">
        <v>4177</v>
      </c>
      <c r="B827" t="s">
        <v>4178</v>
      </c>
      <c r="C827" t="s">
        <v>4134</v>
      </c>
      <c r="D827" t="str">
        <f t="shared" si="60"/>
        <v>Computers&amp;Accessories</v>
      </c>
      <c r="E827">
        <v>699</v>
      </c>
      <c r="F827">
        <v>999</v>
      </c>
      <c r="G827" t="str">
        <f t="shared" si="61"/>
        <v>₹0–₹999</v>
      </c>
      <c r="H827" s="5">
        <v>0.64</v>
      </c>
      <c r="I827">
        <v>30</v>
      </c>
      <c r="J827" t="str">
        <f t="shared" si="62"/>
        <v>27-39%</v>
      </c>
      <c r="K827">
        <v>3.5</v>
      </c>
      <c r="L827" s="8">
        <v>15295</v>
      </c>
      <c r="M827">
        <f>Table1[[#This Row],[actual_price]]*Table1[[#This Row],[rating_count]]</f>
        <v>15279705</v>
      </c>
      <c r="N827" t="s">
        <v>4179</v>
      </c>
      <c r="O827" t="str">
        <f t="shared" si="63"/>
        <v>AEU3E6TTMRR3RHIFOK3IF6XYSDLQ</v>
      </c>
      <c r="P827" t="s">
        <v>4180</v>
      </c>
      <c r="Q827" t="str">
        <f t="shared" si="64"/>
        <v>R1ZFP957X6NEUB</v>
      </c>
      <c r="R827" t="s">
        <v>4181</v>
      </c>
      <c r="S827" t="s">
        <v>4182</v>
      </c>
      <c r="T827" t="s">
        <v>4183</v>
      </c>
      <c r="U827" t="s">
        <v>4184</v>
      </c>
      <c r="V827">
        <f>IF(Table1[[#This Row],[rating_count]]&lt;=1000,1,0)</f>
        <v>0</v>
      </c>
      <c r="W827">
        <f>Table1[[#This Row],[rating]]*LOG10(Table1[[#This Row],[rating_count]]+1)</f>
        <v>14.646022562262086</v>
      </c>
    </row>
    <row r="828" spans="1:23" x14ac:dyDescent="0.3">
      <c r="A828" t="s">
        <v>9171</v>
      </c>
      <c r="B828" t="s">
        <v>9172</v>
      </c>
      <c r="C828" t="s">
        <v>8055</v>
      </c>
      <c r="D828" t="str">
        <f t="shared" si="60"/>
        <v>Home&amp;Kitchen</v>
      </c>
      <c r="E828">
        <v>8886</v>
      </c>
      <c r="F828">
        <v>11850</v>
      </c>
      <c r="G828" t="str">
        <f t="shared" si="61"/>
        <v>₹10,000–₹19,999</v>
      </c>
      <c r="H828" s="5">
        <v>0.64</v>
      </c>
      <c r="I828">
        <v>25</v>
      </c>
      <c r="J828" t="str">
        <f t="shared" si="62"/>
        <v>14-26%</v>
      </c>
      <c r="K828">
        <v>4.2</v>
      </c>
      <c r="L828" s="8">
        <v>3065</v>
      </c>
      <c r="M828">
        <f>Table1[[#This Row],[actual_price]]*Table1[[#This Row],[rating_count]]</f>
        <v>36320250</v>
      </c>
      <c r="N828" t="s">
        <v>9173</v>
      </c>
      <c r="O828" t="str">
        <f t="shared" si="63"/>
        <v>AHX7I43IUBTBR5SMBWXO2VWLFLDA</v>
      </c>
      <c r="P828" t="s">
        <v>9174</v>
      </c>
      <c r="Q828" t="str">
        <f t="shared" si="64"/>
        <v>R3TVMEHW7XIWSU</v>
      </c>
      <c r="R828" t="s">
        <v>9175</v>
      </c>
      <c r="S828" t="s">
        <v>9176</v>
      </c>
      <c r="T828" t="s">
        <v>9177</v>
      </c>
      <c r="U828" t="s">
        <v>9178</v>
      </c>
      <c r="V828">
        <f>IF(Table1[[#This Row],[rating_count]]&lt;=1000,1,0)</f>
        <v>0</v>
      </c>
      <c r="W828">
        <f>Table1[[#This Row],[rating]]*LOG10(Table1[[#This Row],[rating_count]]+1)</f>
        <v>14.643603032177097</v>
      </c>
    </row>
    <row r="829" spans="1:23" x14ac:dyDescent="0.3">
      <c r="A829" t="s">
        <v>4275</v>
      </c>
      <c r="B829" t="s">
        <v>4276</v>
      </c>
      <c r="C829" t="s">
        <v>4277</v>
      </c>
      <c r="D829" t="str">
        <f t="shared" si="60"/>
        <v>Computers&amp;Accessories</v>
      </c>
      <c r="E829">
        <v>39</v>
      </c>
      <c r="F829">
        <v>299</v>
      </c>
      <c r="G829" t="str">
        <f t="shared" si="61"/>
        <v>₹0–₹999</v>
      </c>
      <c r="H829" s="5">
        <v>0.64</v>
      </c>
      <c r="I829">
        <v>87</v>
      </c>
      <c r="J829" t="str">
        <f t="shared" si="62"/>
        <v>79-94%</v>
      </c>
      <c r="K829">
        <v>3.5</v>
      </c>
      <c r="L829" s="8">
        <v>15233</v>
      </c>
      <c r="M829">
        <f>Table1[[#This Row],[actual_price]]*Table1[[#This Row],[rating_count]]</f>
        <v>4554667</v>
      </c>
      <c r="N829" t="s">
        <v>4278</v>
      </c>
      <c r="O829" t="str">
        <f t="shared" si="63"/>
        <v>AETHN2CGVNPVX5Y6SAWO6IO7QOEA</v>
      </c>
      <c r="P829" t="s">
        <v>4279</v>
      </c>
      <c r="Q829" t="str">
        <f t="shared" si="64"/>
        <v>R3NB1CQXEVVQIT</v>
      </c>
      <c r="R829" t="s">
        <v>4280</v>
      </c>
      <c r="S829" t="s">
        <v>4281</v>
      </c>
      <c r="T829" t="s">
        <v>4282</v>
      </c>
      <c r="U829" t="s">
        <v>4283</v>
      </c>
      <c r="V829">
        <f>IF(Table1[[#This Row],[rating_count]]&lt;=1000,1,0)</f>
        <v>0</v>
      </c>
      <c r="W829">
        <f>Table1[[#This Row],[rating]]*LOG10(Table1[[#This Row],[rating_count]]+1)</f>
        <v>14.63984882940078</v>
      </c>
    </row>
    <row r="830" spans="1:23" x14ac:dyDescent="0.3">
      <c r="A830" t="s">
        <v>8582</v>
      </c>
      <c r="B830" t="s">
        <v>8583</v>
      </c>
      <c r="C830" t="s">
        <v>8584</v>
      </c>
      <c r="D830" t="str">
        <f t="shared" si="60"/>
        <v>Home&amp;Kitchen</v>
      </c>
      <c r="E830">
        <v>2599</v>
      </c>
      <c r="F830">
        <v>4290</v>
      </c>
      <c r="G830" t="str">
        <f t="shared" si="61"/>
        <v>₹1,000–₹4,999</v>
      </c>
      <c r="H830" s="5">
        <v>0.64</v>
      </c>
      <c r="I830">
        <v>39</v>
      </c>
      <c r="J830" t="str">
        <f t="shared" si="62"/>
        <v>27-39%</v>
      </c>
      <c r="K830">
        <v>4.4000000000000004</v>
      </c>
      <c r="L830" s="8">
        <v>2116</v>
      </c>
      <c r="M830">
        <f>Table1[[#This Row],[actual_price]]*Table1[[#This Row],[rating_count]]</f>
        <v>9077640</v>
      </c>
      <c r="N830" t="s">
        <v>8585</v>
      </c>
      <c r="O830" t="str">
        <f t="shared" si="63"/>
        <v>AH2AVPUOI6A3TMI5OK6YM4II7HXA</v>
      </c>
      <c r="P830" t="s">
        <v>8586</v>
      </c>
      <c r="Q830" t="str">
        <f t="shared" si="64"/>
        <v>R3BIC1KGACDYI0</v>
      </c>
      <c r="R830" t="s">
        <v>8587</v>
      </c>
      <c r="S830" t="s">
        <v>8588</v>
      </c>
      <c r="T830" t="s">
        <v>8589</v>
      </c>
      <c r="U830" t="s">
        <v>8590</v>
      </c>
      <c r="V830">
        <f>IF(Table1[[#This Row],[rating_count]]&lt;=1000,1,0)</f>
        <v>0</v>
      </c>
      <c r="W830">
        <f>Table1[[#This Row],[rating]]*LOG10(Table1[[#This Row],[rating_count]]+1)</f>
        <v>14.633171775285414</v>
      </c>
    </row>
    <row r="831" spans="1:23" x14ac:dyDescent="0.3">
      <c r="A831" t="s">
        <v>6862</v>
      </c>
      <c r="B831" t="s">
        <v>6863</v>
      </c>
      <c r="C831" t="s">
        <v>4089</v>
      </c>
      <c r="D831" t="str">
        <f t="shared" si="60"/>
        <v>Electronics</v>
      </c>
      <c r="E831">
        <v>380</v>
      </c>
      <c r="F831">
        <v>400</v>
      </c>
      <c r="G831" t="str">
        <f t="shared" si="61"/>
        <v>₹0–₹999</v>
      </c>
      <c r="H831" s="5">
        <v>0.64</v>
      </c>
      <c r="I831">
        <v>5</v>
      </c>
      <c r="J831" t="str">
        <f t="shared" si="62"/>
        <v>0-13%</v>
      </c>
      <c r="K831">
        <v>4.4000000000000004</v>
      </c>
      <c r="L831" s="8">
        <v>2111</v>
      </c>
      <c r="M831">
        <f>Table1[[#This Row],[actual_price]]*Table1[[#This Row],[rating_count]]</f>
        <v>844400</v>
      </c>
      <c r="N831" t="s">
        <v>6864</v>
      </c>
      <c r="O831" t="str">
        <f t="shared" si="63"/>
        <v>AEGQJH2NIAS54T7WKAHKVEO4B67A</v>
      </c>
      <c r="P831" t="s">
        <v>6865</v>
      </c>
      <c r="Q831" t="str">
        <f t="shared" si="64"/>
        <v>R1RXFMVZ8EKN3Q</v>
      </c>
      <c r="R831" t="s">
        <v>6866</v>
      </c>
      <c r="S831" t="s">
        <v>6867</v>
      </c>
      <c r="T831" t="s">
        <v>6868</v>
      </c>
      <c r="U831" t="s">
        <v>6869</v>
      </c>
      <c r="V831">
        <f>IF(Table1[[#This Row],[rating_count]]&lt;=1000,1,0)</f>
        <v>0</v>
      </c>
      <c r="W831">
        <f>Table1[[#This Row],[rating]]*LOG10(Table1[[#This Row],[rating_count]]+1)</f>
        <v>14.62865322099181</v>
      </c>
    </row>
    <row r="832" spans="1:23" x14ac:dyDescent="0.3">
      <c r="A832" t="s">
        <v>7697</v>
      </c>
      <c r="B832" t="s">
        <v>7698</v>
      </c>
      <c r="C832" t="s">
        <v>7205</v>
      </c>
      <c r="D832" t="str">
        <f t="shared" si="60"/>
        <v>Home&amp;Kitchen</v>
      </c>
      <c r="E832">
        <v>177</v>
      </c>
      <c r="F832">
        <v>199</v>
      </c>
      <c r="G832" t="str">
        <f t="shared" si="61"/>
        <v>₹0–₹999</v>
      </c>
      <c r="H832" s="5">
        <v>0.64</v>
      </c>
      <c r="I832">
        <v>11</v>
      </c>
      <c r="J832" t="str">
        <f t="shared" si="62"/>
        <v>0-13%</v>
      </c>
      <c r="K832">
        <v>4.0999999999999996</v>
      </c>
      <c r="L832" s="8">
        <v>3688</v>
      </c>
      <c r="M832">
        <f>Table1[[#This Row],[actual_price]]*Table1[[#This Row],[rating_count]]</f>
        <v>733912</v>
      </c>
      <c r="N832" t="s">
        <v>7699</v>
      </c>
      <c r="O832" t="str">
        <f t="shared" si="63"/>
        <v>AFIW7SS6JYD246VDPFCNSS45PH7A</v>
      </c>
      <c r="P832" t="s">
        <v>7700</v>
      </c>
      <c r="Q832" t="str">
        <f t="shared" si="64"/>
        <v>R20PP3QU2OXVOH</v>
      </c>
      <c r="R832" t="s">
        <v>7701</v>
      </c>
      <c r="S832" t="s">
        <v>7702</v>
      </c>
      <c r="T832" t="s">
        <v>7703</v>
      </c>
      <c r="U832" t="s">
        <v>7704</v>
      </c>
      <c r="V832">
        <f>IF(Table1[[#This Row],[rating_count]]&lt;=1000,1,0)</f>
        <v>0</v>
      </c>
      <c r="W832">
        <f>Table1[[#This Row],[rating]]*LOG10(Table1[[#This Row],[rating_count]]+1)</f>
        <v>14.624325486429893</v>
      </c>
    </row>
    <row r="833" spans="1:23" x14ac:dyDescent="0.3">
      <c r="A833" t="s">
        <v>6844</v>
      </c>
      <c r="B833" t="s">
        <v>6845</v>
      </c>
      <c r="C833" t="s">
        <v>5460</v>
      </c>
      <c r="D833" t="str">
        <f t="shared" si="60"/>
        <v>Computers&amp;Accessories</v>
      </c>
      <c r="E833">
        <v>3307</v>
      </c>
      <c r="F833">
        <v>6100</v>
      </c>
      <c r="G833" t="str">
        <f t="shared" si="61"/>
        <v>₹5,000–₹9,999</v>
      </c>
      <c r="H833" s="5">
        <v>0.64</v>
      </c>
      <c r="I833">
        <v>46</v>
      </c>
      <c r="J833" t="str">
        <f t="shared" si="62"/>
        <v>40-52%</v>
      </c>
      <c r="K833">
        <v>4.3</v>
      </c>
      <c r="L833" s="8">
        <v>2515</v>
      </c>
      <c r="M833">
        <f>Table1[[#This Row],[actual_price]]*Table1[[#This Row],[rating_count]]</f>
        <v>15341500</v>
      </c>
      <c r="N833" t="s">
        <v>6846</v>
      </c>
      <c r="O833" t="str">
        <f t="shared" si="63"/>
        <v>AFJAEGGXB3SFKV3CIQG672BJD3HQ</v>
      </c>
      <c r="P833" t="s">
        <v>6847</v>
      </c>
      <c r="Q833" t="str">
        <f t="shared" si="64"/>
        <v>R2ZRD154AT00TN</v>
      </c>
      <c r="R833" t="s">
        <v>6848</v>
      </c>
      <c r="S833" t="s">
        <v>6849</v>
      </c>
      <c r="T833" t="s">
        <v>6850</v>
      </c>
      <c r="U833" t="s">
        <v>6851</v>
      </c>
      <c r="V833">
        <f>IF(Table1[[#This Row],[rating_count]]&lt;=1000,1,0)</f>
        <v>0</v>
      </c>
      <c r="W833">
        <f>Table1[[#This Row],[rating]]*LOG10(Table1[[#This Row],[rating_count]]+1)</f>
        <v>14.623055738124894</v>
      </c>
    </row>
    <row r="834" spans="1:23" x14ac:dyDescent="0.3">
      <c r="A834" t="s">
        <v>8248</v>
      </c>
      <c r="B834" t="s">
        <v>8249</v>
      </c>
      <c r="C834" t="s">
        <v>8176</v>
      </c>
      <c r="D834" t="str">
        <f t="shared" ref="D834:D897" si="65">IFERROR(LEFT(C834, FIND("|", C834)-1), C834)</f>
        <v>Home&amp;Kitchen</v>
      </c>
      <c r="E834">
        <v>1699</v>
      </c>
      <c r="F834">
        <v>1900</v>
      </c>
      <c r="G834" t="str">
        <f t="shared" ref="G834:G897" si="66">IF(F834&lt;1000,"₹0–₹999",IF(F834&lt;5000,"₹1,000–₹4,999",IF(F834&lt;10000,"₹5,000–₹9,999",IF(F834&lt;20000,"₹10,000–₹19,999",IF(F834&lt;30000,"₹20,000–₹29,999",IF(F834&lt;40000,"₹30,000–₹39,999","₹40,000 and above"))))))</f>
        <v>₹1,000–₹4,999</v>
      </c>
      <c r="H834" s="5">
        <v>0.64</v>
      </c>
      <c r="I834">
        <v>11</v>
      </c>
      <c r="J834" t="str">
        <f t="shared" ref="J834:J897" si="67">IF(I834&lt;=13,"0-13%", IF(I834&lt;=26,"14-26%", IF(I834&lt;=39,"27-39%", IF(I834&lt;=52,"40-52%", IF(I834&lt;=65,"53-65%", IF(I834&lt;=78,"66-78%", "79-94%"))))))</f>
        <v>0-13%</v>
      </c>
      <c r="K834">
        <v>3.6</v>
      </c>
      <c r="L834" s="8">
        <v>11456</v>
      </c>
      <c r="M834">
        <f>Table1[[#This Row],[actual_price]]*Table1[[#This Row],[rating_count]]</f>
        <v>21766400</v>
      </c>
      <c r="N834" t="s">
        <v>8250</v>
      </c>
      <c r="O834" t="str">
        <f t="shared" ref="O834:O897" si="68">IFERROR(LEFT(N834, FIND(",", N834)-1), N834)</f>
        <v>AGYLQ6KMOYG2N4U5GNYARX2MBB4Q</v>
      </c>
      <c r="P834" t="s">
        <v>8251</v>
      </c>
      <c r="Q834" t="str">
        <f t="shared" ref="Q834:Q897" si="69">IFERROR(LEFT(P834, FIND(",", P834)-1), P834)</f>
        <v>R3ILP34L4UM7UI</v>
      </c>
      <c r="R834" t="s">
        <v>8252</v>
      </c>
      <c r="S834" t="s">
        <v>8253</v>
      </c>
      <c r="T834" t="s">
        <v>8254</v>
      </c>
      <c r="U834" t="s">
        <v>8255</v>
      </c>
      <c r="V834">
        <f>IF(Table1[[#This Row],[rating_count]]&lt;=1000,1,0)</f>
        <v>0</v>
      </c>
      <c r="W834">
        <f>Table1[[#This Row],[rating]]*LOG10(Table1[[#This Row],[rating_count]]+1)</f>
        <v>14.612655287134729</v>
      </c>
    </row>
    <row r="835" spans="1:23" x14ac:dyDescent="0.3">
      <c r="A835" t="s">
        <v>6481</v>
      </c>
      <c r="B835" t="s">
        <v>6482</v>
      </c>
      <c r="C835" t="s">
        <v>5748</v>
      </c>
      <c r="D835" t="str">
        <f t="shared" si="65"/>
        <v>OfficeProducts</v>
      </c>
      <c r="E835">
        <v>341</v>
      </c>
      <c r="F835">
        <v>450</v>
      </c>
      <c r="G835" t="str">
        <f t="shared" si="66"/>
        <v>₹0–₹999</v>
      </c>
      <c r="H835" s="5">
        <v>0.64</v>
      </c>
      <c r="I835">
        <v>24</v>
      </c>
      <c r="J835" t="str">
        <f t="shared" si="67"/>
        <v>14-26%</v>
      </c>
      <c r="K835">
        <v>4.3</v>
      </c>
      <c r="L835" s="8">
        <v>2493</v>
      </c>
      <c r="M835">
        <f>Table1[[#This Row],[actual_price]]*Table1[[#This Row],[rating_count]]</f>
        <v>1121850</v>
      </c>
      <c r="N835" t="s">
        <v>6483</v>
      </c>
      <c r="O835" t="str">
        <f t="shared" si="68"/>
        <v>AFVTO4K2IG5AYWZPOAEA2QGPZZ4A</v>
      </c>
      <c r="P835" t="s">
        <v>6484</v>
      </c>
      <c r="Q835" t="str">
        <f t="shared" si="69"/>
        <v>R37OWPWWYU7L3G</v>
      </c>
      <c r="R835" t="s">
        <v>6485</v>
      </c>
      <c r="S835" t="s">
        <v>6486</v>
      </c>
      <c r="T835" t="s">
        <v>6487</v>
      </c>
      <c r="U835" t="s">
        <v>6488</v>
      </c>
      <c r="V835">
        <f>IF(Table1[[#This Row],[rating_count]]&lt;=1000,1,0)</f>
        <v>0</v>
      </c>
      <c r="W835">
        <f>Table1[[#This Row],[rating]]*LOG10(Table1[[#This Row],[rating_count]]+1)</f>
        <v>14.606654731312853</v>
      </c>
    </row>
    <row r="836" spans="1:23" x14ac:dyDescent="0.3">
      <c r="A836" t="s">
        <v>6104</v>
      </c>
      <c r="B836" t="s">
        <v>6105</v>
      </c>
      <c r="C836" t="s">
        <v>4787</v>
      </c>
      <c r="D836" t="str">
        <f t="shared" si="65"/>
        <v>Electronics</v>
      </c>
      <c r="E836">
        <v>2490</v>
      </c>
      <c r="F836">
        <v>3990</v>
      </c>
      <c r="G836" t="str">
        <f t="shared" si="66"/>
        <v>₹1,000–₹4,999</v>
      </c>
      <c r="H836" s="5">
        <v>0.64</v>
      </c>
      <c r="I836">
        <v>38</v>
      </c>
      <c r="J836" t="str">
        <f t="shared" si="67"/>
        <v>27-39%</v>
      </c>
      <c r="K836">
        <v>4.0999999999999996</v>
      </c>
      <c r="L836" s="8">
        <v>3606</v>
      </c>
      <c r="M836">
        <f>Table1[[#This Row],[actual_price]]*Table1[[#This Row],[rating_count]]</f>
        <v>14387940</v>
      </c>
      <c r="N836" t="s">
        <v>6106</v>
      </c>
      <c r="O836" t="str">
        <f t="shared" si="68"/>
        <v>AEAJ3Z2IULDDDQC7KCSUIC62M3GA</v>
      </c>
      <c r="P836" t="s">
        <v>6107</v>
      </c>
      <c r="Q836" t="str">
        <f t="shared" si="69"/>
        <v>R36Y9I6V38K4CI</v>
      </c>
      <c r="R836" t="s">
        <v>6108</v>
      </c>
      <c r="S836" t="s">
        <v>6109</v>
      </c>
      <c r="T836" t="s">
        <v>6110</v>
      </c>
      <c r="U836" t="s">
        <v>6111</v>
      </c>
      <c r="V836">
        <f>IF(Table1[[#This Row],[rating_count]]&lt;=1000,1,0)</f>
        <v>0</v>
      </c>
      <c r="W836">
        <f>Table1[[#This Row],[rating]]*LOG10(Table1[[#This Row],[rating_count]]+1)</f>
        <v>14.584299183505289</v>
      </c>
    </row>
    <row r="837" spans="1:23" x14ac:dyDescent="0.3">
      <c r="A837" t="s">
        <v>2289</v>
      </c>
      <c r="B837" t="s">
        <v>2290</v>
      </c>
      <c r="C837" t="s">
        <v>137</v>
      </c>
      <c r="D837" t="str">
        <f t="shared" si="65"/>
        <v>Electronics</v>
      </c>
      <c r="E837">
        <v>24990</v>
      </c>
      <c r="F837">
        <v>51990</v>
      </c>
      <c r="G837" t="str">
        <f t="shared" si="66"/>
        <v>₹40,000 and above</v>
      </c>
      <c r="H837" s="5">
        <v>0.64</v>
      </c>
      <c r="I837">
        <v>52</v>
      </c>
      <c r="J837" t="str">
        <f t="shared" si="67"/>
        <v>40-52%</v>
      </c>
      <c r="K837">
        <v>4.2</v>
      </c>
      <c r="L837" s="8">
        <v>2951</v>
      </c>
      <c r="M837">
        <f>Table1[[#This Row],[actual_price]]*Table1[[#This Row],[rating_count]]</f>
        <v>153422490</v>
      </c>
      <c r="N837" t="s">
        <v>2291</v>
      </c>
      <c r="O837" t="str">
        <f t="shared" si="68"/>
        <v>AGJ42BXEHWTZHDEWDT6WH6PRY62A</v>
      </c>
      <c r="P837" t="s">
        <v>2292</v>
      </c>
      <c r="Q837" t="str">
        <f t="shared" si="69"/>
        <v>R369A5WFHNY685</v>
      </c>
      <c r="R837" t="s">
        <v>2293</v>
      </c>
      <c r="S837" t="s">
        <v>2294</v>
      </c>
      <c r="T837" t="s">
        <v>2295</v>
      </c>
      <c r="U837" t="s">
        <v>2296</v>
      </c>
      <c r="V837">
        <f>IF(Table1[[#This Row],[rating_count]]&lt;=1000,1,0)</f>
        <v>0</v>
      </c>
      <c r="W837">
        <f>Table1[[#This Row],[rating]]*LOG10(Table1[[#This Row],[rating_count]]+1)</f>
        <v>14.574488683234216</v>
      </c>
    </row>
    <row r="838" spans="1:23" x14ac:dyDescent="0.3">
      <c r="A838" t="s">
        <v>5791</v>
      </c>
      <c r="B838" t="s">
        <v>5792</v>
      </c>
      <c r="C838" t="s">
        <v>5119</v>
      </c>
      <c r="D838" t="str">
        <f t="shared" si="65"/>
        <v>OfficeProducts</v>
      </c>
      <c r="E838">
        <v>178</v>
      </c>
      <c r="F838">
        <v>210</v>
      </c>
      <c r="G838" t="str">
        <f t="shared" si="66"/>
        <v>₹0–₹999</v>
      </c>
      <c r="H838" s="5">
        <v>0.64</v>
      </c>
      <c r="I838">
        <v>15</v>
      </c>
      <c r="J838" t="str">
        <f t="shared" si="67"/>
        <v>14-26%</v>
      </c>
      <c r="K838">
        <v>4.3</v>
      </c>
      <c r="L838" s="8">
        <v>2450</v>
      </c>
      <c r="M838">
        <f>Table1[[#This Row],[actual_price]]*Table1[[#This Row],[rating_count]]</f>
        <v>514500</v>
      </c>
      <c r="N838" t="s">
        <v>5793</v>
      </c>
      <c r="O838" t="str">
        <f t="shared" si="68"/>
        <v>AG3G7G2DUJKN5YMCOYZNCADKKJUQ</v>
      </c>
      <c r="P838" t="s">
        <v>5794</v>
      </c>
      <c r="Q838" t="str">
        <f t="shared" si="69"/>
        <v>R1AY8EXPHPWDDR</v>
      </c>
      <c r="R838" t="s">
        <v>5795</v>
      </c>
      <c r="S838" t="s">
        <v>5796</v>
      </c>
      <c r="T838" t="s">
        <v>5797</v>
      </c>
      <c r="U838" t="s">
        <v>5798</v>
      </c>
      <c r="V838">
        <f>IF(Table1[[#This Row],[rating_count]]&lt;=1000,1,0)</f>
        <v>0</v>
      </c>
      <c r="W838">
        <f>Table1[[#This Row],[rating]]*LOG10(Table1[[#This Row],[rating_count]]+1)</f>
        <v>14.574176238383934</v>
      </c>
    </row>
    <row r="839" spans="1:23" x14ac:dyDescent="0.3">
      <c r="A839" t="s">
        <v>6951</v>
      </c>
      <c r="B839" t="s">
        <v>6952</v>
      </c>
      <c r="C839" t="s">
        <v>6953</v>
      </c>
      <c r="D839" t="str">
        <f t="shared" si="65"/>
        <v>Home&amp;Kitchen</v>
      </c>
      <c r="E839">
        <v>455</v>
      </c>
      <c r="F839">
        <v>999</v>
      </c>
      <c r="G839" t="str">
        <f t="shared" si="66"/>
        <v>₹0–₹999</v>
      </c>
      <c r="H839" s="5">
        <v>0.64</v>
      </c>
      <c r="I839">
        <v>54</v>
      </c>
      <c r="J839" t="str">
        <f t="shared" si="67"/>
        <v>53-65%</v>
      </c>
      <c r="K839">
        <v>4.0999999999999996</v>
      </c>
      <c r="L839" s="8">
        <v>3578</v>
      </c>
      <c r="M839">
        <f>Table1[[#This Row],[actual_price]]*Table1[[#This Row],[rating_count]]</f>
        <v>3574422</v>
      </c>
      <c r="N839" t="s">
        <v>6954</v>
      </c>
      <c r="O839" t="str">
        <f t="shared" si="68"/>
        <v>AGQZ46RQ5YJFVCSGI4BJGNXB7DZA</v>
      </c>
      <c r="P839" t="s">
        <v>6955</v>
      </c>
      <c r="Q839" t="str">
        <f t="shared" si="69"/>
        <v>R3C4MJ8AHKD85X</v>
      </c>
      <c r="R839" t="s">
        <v>6956</v>
      </c>
      <c r="S839" t="s">
        <v>6957</v>
      </c>
      <c r="T839" t="s">
        <v>6958</v>
      </c>
      <c r="U839" t="s">
        <v>6959</v>
      </c>
      <c r="V839">
        <f>IF(Table1[[#This Row],[rating_count]]&lt;=1000,1,0)</f>
        <v>0</v>
      </c>
      <c r="W839">
        <f>Table1[[#This Row],[rating]]*LOG10(Table1[[#This Row],[rating_count]]+1)</f>
        <v>14.570422963399016</v>
      </c>
    </row>
    <row r="840" spans="1:23" x14ac:dyDescent="0.3">
      <c r="A840" t="s">
        <v>2821</v>
      </c>
      <c r="B840" t="s">
        <v>2822</v>
      </c>
      <c r="C840" t="s">
        <v>2464</v>
      </c>
      <c r="D840" t="str">
        <f t="shared" si="65"/>
        <v>Electronics</v>
      </c>
      <c r="E840">
        <v>4790</v>
      </c>
      <c r="F840">
        <v>15990</v>
      </c>
      <c r="G840" t="str">
        <f t="shared" si="66"/>
        <v>₹10,000–₹19,999</v>
      </c>
      <c r="H840" s="5">
        <v>0.64</v>
      </c>
      <c r="I840">
        <v>70</v>
      </c>
      <c r="J840" t="str">
        <f t="shared" si="67"/>
        <v>66-78%</v>
      </c>
      <c r="K840">
        <v>4</v>
      </c>
      <c r="L840" s="8">
        <v>4390</v>
      </c>
      <c r="M840">
        <f>Table1[[#This Row],[actual_price]]*Table1[[#This Row],[rating_count]]</f>
        <v>70196100</v>
      </c>
      <c r="N840" t="s">
        <v>2823</v>
      </c>
      <c r="O840" t="str">
        <f t="shared" si="68"/>
        <v>AHPK4PXDZS4FBECPMPFQOZRLDPAA</v>
      </c>
      <c r="P840" t="s">
        <v>2824</v>
      </c>
      <c r="Q840" t="str">
        <f t="shared" si="69"/>
        <v>RU8SZ6NFWFYV6</v>
      </c>
      <c r="R840" t="s">
        <v>2825</v>
      </c>
      <c r="S840" t="s">
        <v>2826</v>
      </c>
      <c r="T840" t="s">
        <v>2827</v>
      </c>
      <c r="U840" t="s">
        <v>2828</v>
      </c>
      <c r="V840">
        <f>IF(Table1[[#This Row],[rating_count]]&lt;=1000,1,0)</f>
        <v>0</v>
      </c>
      <c r="W840">
        <f>Table1[[#This Row],[rating]]*LOG10(Table1[[#This Row],[rating_count]]+1)</f>
        <v>14.570253748417551</v>
      </c>
    </row>
    <row r="841" spans="1:23" x14ac:dyDescent="0.3">
      <c r="A841" t="s">
        <v>8783</v>
      </c>
      <c r="B841" t="s">
        <v>8784</v>
      </c>
      <c r="C841" t="s">
        <v>8055</v>
      </c>
      <c r="D841" t="str">
        <f t="shared" si="65"/>
        <v>Home&amp;Kitchen</v>
      </c>
      <c r="E841">
        <v>6236</v>
      </c>
      <c r="F841">
        <v>9999</v>
      </c>
      <c r="G841" t="str">
        <f t="shared" si="66"/>
        <v>₹5,000–₹9,999</v>
      </c>
      <c r="H841" s="5">
        <v>0.64</v>
      </c>
      <c r="I841">
        <v>38</v>
      </c>
      <c r="J841" t="str">
        <f t="shared" si="67"/>
        <v>27-39%</v>
      </c>
      <c r="K841">
        <v>4.0999999999999996</v>
      </c>
      <c r="L841" s="8">
        <v>3552</v>
      </c>
      <c r="M841">
        <f>Table1[[#This Row],[actual_price]]*Table1[[#This Row],[rating_count]]</f>
        <v>35516448</v>
      </c>
      <c r="N841" t="s">
        <v>8785</v>
      </c>
      <c r="O841" t="str">
        <f t="shared" si="68"/>
        <v>AF2CSPPKO2SSBDRBRGHC45BWIELQ</v>
      </c>
      <c r="P841" t="s">
        <v>8786</v>
      </c>
      <c r="Q841" t="str">
        <f t="shared" si="69"/>
        <v>R59S0ST3CRK72</v>
      </c>
      <c r="R841" t="s">
        <v>8787</v>
      </c>
      <c r="S841" t="s">
        <v>8788</v>
      </c>
      <c r="T841" t="s">
        <v>8789</v>
      </c>
      <c r="U841" t="s">
        <v>8790</v>
      </c>
      <c r="V841">
        <f>IF(Table1[[#This Row],[rating_count]]&lt;=1000,1,0)</f>
        <v>0</v>
      </c>
      <c r="W841">
        <f>Table1[[#This Row],[rating]]*LOG10(Table1[[#This Row],[rating_count]]+1)</f>
        <v>14.557440350706242</v>
      </c>
    </row>
    <row r="842" spans="1:23" x14ac:dyDescent="0.3">
      <c r="A842" t="s">
        <v>6201</v>
      </c>
      <c r="B842" t="s">
        <v>6202</v>
      </c>
      <c r="C842" t="s">
        <v>4949</v>
      </c>
      <c r="D842" t="str">
        <f t="shared" si="65"/>
        <v>Computers&amp;Accessories</v>
      </c>
      <c r="E842">
        <v>330</v>
      </c>
      <c r="F842">
        <v>499</v>
      </c>
      <c r="G842" t="str">
        <f t="shared" si="66"/>
        <v>₹0–₹999</v>
      </c>
      <c r="H842" s="5">
        <v>0.64</v>
      </c>
      <c r="I842">
        <v>34</v>
      </c>
      <c r="J842" t="str">
        <f t="shared" si="67"/>
        <v>27-39%</v>
      </c>
      <c r="K842">
        <v>3.7</v>
      </c>
      <c r="L842" s="8">
        <v>8566</v>
      </c>
      <c r="M842">
        <f>Table1[[#This Row],[actual_price]]*Table1[[#This Row],[rating_count]]</f>
        <v>4274434</v>
      </c>
      <c r="N842" t="s">
        <v>6203</v>
      </c>
      <c r="O842" t="str">
        <f t="shared" si="68"/>
        <v>AFTZBO4S2Z7Q6UL72EUKGZRTVB6Q</v>
      </c>
      <c r="P842" t="s">
        <v>6204</v>
      </c>
      <c r="Q842" t="str">
        <f t="shared" si="69"/>
        <v>RM008Z6AJ6V5D</v>
      </c>
      <c r="R842" t="s">
        <v>6205</v>
      </c>
      <c r="S842" t="s">
        <v>6206</v>
      </c>
      <c r="T842" t="s">
        <v>6207</v>
      </c>
      <c r="U842" t="s">
        <v>6208</v>
      </c>
      <c r="V842">
        <f>IF(Table1[[#This Row],[rating_count]]&lt;=1000,1,0)</f>
        <v>0</v>
      </c>
      <c r="W842">
        <f>Table1[[#This Row],[rating]]*LOG10(Table1[[#This Row],[rating_count]]+1)</f>
        <v>14.551466437533133</v>
      </c>
    </row>
    <row r="843" spans="1:23" x14ac:dyDescent="0.3">
      <c r="A843" t="s">
        <v>6775</v>
      </c>
      <c r="B843" t="s">
        <v>6776</v>
      </c>
      <c r="C843" t="s">
        <v>4471</v>
      </c>
      <c r="D843" t="str">
        <f t="shared" si="65"/>
        <v>Electronics</v>
      </c>
      <c r="E843">
        <v>1199</v>
      </c>
      <c r="F843">
        <v>3990</v>
      </c>
      <c r="G843" t="str">
        <f t="shared" si="66"/>
        <v>₹1,000–₹4,999</v>
      </c>
      <c r="H843" s="5">
        <v>0.64</v>
      </c>
      <c r="I843">
        <v>70</v>
      </c>
      <c r="J843" t="str">
        <f t="shared" si="67"/>
        <v>66-78%</v>
      </c>
      <c r="K843">
        <v>4.2</v>
      </c>
      <c r="L843" s="8">
        <v>2908</v>
      </c>
      <c r="M843">
        <f>Table1[[#This Row],[actual_price]]*Table1[[#This Row],[rating_count]]</f>
        <v>11602920</v>
      </c>
      <c r="N843" t="s">
        <v>6777</v>
      </c>
      <c r="O843" t="str">
        <f t="shared" si="68"/>
        <v>AHL435VQHZZXB545DXGLIZSACFOQ</v>
      </c>
      <c r="P843" t="s">
        <v>6778</v>
      </c>
      <c r="Q843" t="str">
        <f t="shared" si="69"/>
        <v>RLXE2MCKLCYMB</v>
      </c>
      <c r="R843" t="s">
        <v>6779</v>
      </c>
      <c r="S843" t="s">
        <v>6780</v>
      </c>
      <c r="T843" t="s">
        <v>6781</v>
      </c>
      <c r="U843" t="s">
        <v>6782</v>
      </c>
      <c r="V843">
        <f>IF(Table1[[#This Row],[rating_count]]&lt;=1000,1,0)</f>
        <v>0</v>
      </c>
      <c r="W843">
        <f>Table1[[#This Row],[rating]]*LOG10(Table1[[#This Row],[rating_count]]+1)</f>
        <v>14.547723629237648</v>
      </c>
    </row>
    <row r="844" spans="1:23" x14ac:dyDescent="0.3">
      <c r="A844" t="s">
        <v>10180</v>
      </c>
      <c r="B844" t="s">
        <v>10181</v>
      </c>
      <c r="C844" t="s">
        <v>10182</v>
      </c>
      <c r="D844" t="str">
        <f t="shared" si="65"/>
        <v>Home&amp;Kitchen</v>
      </c>
      <c r="E844">
        <v>699</v>
      </c>
      <c r="F844">
        <v>1690</v>
      </c>
      <c r="G844" t="str">
        <f t="shared" si="66"/>
        <v>₹1,000–₹4,999</v>
      </c>
      <c r="H844" s="5">
        <v>0.64</v>
      </c>
      <c r="I844">
        <v>59</v>
      </c>
      <c r="J844" t="str">
        <f t="shared" si="67"/>
        <v>53-65%</v>
      </c>
      <c r="K844">
        <v>4.0999999999999996</v>
      </c>
      <c r="L844" s="8">
        <v>3524</v>
      </c>
      <c r="M844">
        <f>Table1[[#This Row],[actual_price]]*Table1[[#This Row],[rating_count]]</f>
        <v>5955560</v>
      </c>
      <c r="N844" t="s">
        <v>10183</v>
      </c>
      <c r="O844" t="str">
        <f t="shared" si="68"/>
        <v>AHXCBTJQZHWSZ45OSYZA4PGMC4UQ</v>
      </c>
      <c r="P844" t="s">
        <v>10184</v>
      </c>
      <c r="Q844" t="str">
        <f t="shared" si="69"/>
        <v>R2OJRVFVJPY47O</v>
      </c>
      <c r="R844" t="s">
        <v>10185</v>
      </c>
      <c r="S844" t="s">
        <v>10186</v>
      </c>
      <c r="T844" t="s">
        <v>10187</v>
      </c>
      <c r="U844" t="s">
        <v>10188</v>
      </c>
      <c r="V844">
        <f>IF(Table1[[#This Row],[rating_count]]&lt;=1000,1,0)</f>
        <v>0</v>
      </c>
      <c r="W844">
        <f>Table1[[#This Row],[rating]]*LOG10(Table1[[#This Row],[rating_count]]+1)</f>
        <v>14.54335239744241</v>
      </c>
    </row>
    <row r="845" spans="1:23" x14ac:dyDescent="0.3">
      <c r="A845" t="s">
        <v>7295</v>
      </c>
      <c r="B845" t="s">
        <v>7296</v>
      </c>
      <c r="C845" t="s">
        <v>6926</v>
      </c>
      <c r="D845" t="str">
        <f t="shared" si="65"/>
        <v>Home&amp;Kitchen</v>
      </c>
      <c r="E845">
        <v>1260</v>
      </c>
      <c r="F845">
        <v>1699</v>
      </c>
      <c r="G845" t="str">
        <f t="shared" si="66"/>
        <v>₹1,000–₹4,999</v>
      </c>
      <c r="H845" s="5">
        <v>0.64</v>
      </c>
      <c r="I845">
        <v>26</v>
      </c>
      <c r="J845" t="str">
        <f t="shared" si="67"/>
        <v>14-26%</v>
      </c>
      <c r="K845">
        <v>4.2</v>
      </c>
      <c r="L845" s="8">
        <v>2891</v>
      </c>
      <c r="M845">
        <f>Table1[[#This Row],[actual_price]]*Table1[[#This Row],[rating_count]]</f>
        <v>4911809</v>
      </c>
      <c r="N845" t="s">
        <v>7297</v>
      </c>
      <c r="O845" t="str">
        <f t="shared" si="68"/>
        <v>AGKKNM6BD3A6GKIOIIX4JJBDLDYQ</v>
      </c>
      <c r="P845" t="s">
        <v>7298</v>
      </c>
      <c r="Q845" t="str">
        <f t="shared" si="69"/>
        <v>R27191EB7KCEZP</v>
      </c>
      <c r="R845" t="s">
        <v>7299</v>
      </c>
      <c r="S845" t="s">
        <v>7300</v>
      </c>
      <c r="T845" t="s">
        <v>7301</v>
      </c>
      <c r="U845" t="s">
        <v>7302</v>
      </c>
      <c r="V845">
        <f>IF(Table1[[#This Row],[rating_count]]&lt;=1000,1,0)</f>
        <v>0</v>
      </c>
      <c r="W845">
        <f>Table1[[#This Row],[rating]]*LOG10(Table1[[#This Row],[rating_count]]+1)</f>
        <v>14.537032812214472</v>
      </c>
    </row>
    <row r="846" spans="1:23" x14ac:dyDescent="0.3">
      <c r="A846" t="s">
        <v>6412</v>
      </c>
      <c r="B846" t="s">
        <v>6413</v>
      </c>
      <c r="C846" t="s">
        <v>5027</v>
      </c>
      <c r="D846" t="str">
        <f t="shared" si="65"/>
        <v>Computers&amp;Accessories</v>
      </c>
      <c r="E846">
        <v>299</v>
      </c>
      <c r="F846">
        <v>1499</v>
      </c>
      <c r="G846" t="str">
        <f t="shared" si="66"/>
        <v>₹1,000–₹4,999</v>
      </c>
      <c r="H846" s="5">
        <v>0.64</v>
      </c>
      <c r="I846">
        <v>80</v>
      </c>
      <c r="J846" t="str">
        <f t="shared" si="67"/>
        <v>79-94%</v>
      </c>
      <c r="K846">
        <v>4.2</v>
      </c>
      <c r="L846" s="8">
        <v>2868</v>
      </c>
      <c r="M846">
        <f>Table1[[#This Row],[actual_price]]*Table1[[#This Row],[rating_count]]</f>
        <v>4299132</v>
      </c>
      <c r="N846" t="s">
        <v>6414</v>
      </c>
      <c r="O846" t="str">
        <f t="shared" si="68"/>
        <v>AFJIOGKIZE7HIIGKY7UQYGKCHUTQ</v>
      </c>
      <c r="P846" t="s">
        <v>6415</v>
      </c>
      <c r="Q846" t="str">
        <f t="shared" si="69"/>
        <v>R1EGA4C6RWIIZ3</v>
      </c>
      <c r="R846" t="s">
        <v>6416</v>
      </c>
      <c r="S846" t="s">
        <v>6417</v>
      </c>
      <c r="T846" t="s">
        <v>6418</v>
      </c>
      <c r="U846" t="s">
        <v>6419</v>
      </c>
      <c r="V846">
        <f>IF(Table1[[#This Row],[rating_count]]&lt;=1000,1,0)</f>
        <v>0</v>
      </c>
      <c r="W846">
        <f>Table1[[#This Row],[rating]]*LOG10(Table1[[#This Row],[rating_count]]+1)</f>
        <v>14.522468302633195</v>
      </c>
    </row>
    <row r="847" spans="1:23" x14ac:dyDescent="0.3">
      <c r="A847" t="s">
        <v>6584</v>
      </c>
      <c r="B847" t="s">
        <v>6585</v>
      </c>
      <c r="C847" t="s">
        <v>5086</v>
      </c>
      <c r="D847" t="str">
        <f t="shared" si="65"/>
        <v>OfficeProducts</v>
      </c>
      <c r="E847">
        <v>165</v>
      </c>
      <c r="F847">
        <v>165</v>
      </c>
      <c r="G847" t="str">
        <f t="shared" si="66"/>
        <v>₹0–₹999</v>
      </c>
      <c r="H847" s="5">
        <v>0.64</v>
      </c>
      <c r="I847">
        <v>0</v>
      </c>
      <c r="J847" t="str">
        <f t="shared" si="67"/>
        <v>0-13%</v>
      </c>
      <c r="K847">
        <v>4.5</v>
      </c>
      <c r="L847" s="8">
        <v>1674</v>
      </c>
      <c r="M847">
        <f>Table1[[#This Row],[actual_price]]*Table1[[#This Row],[rating_count]]</f>
        <v>276210</v>
      </c>
      <c r="N847" t="s">
        <v>6586</v>
      </c>
      <c r="O847" t="str">
        <f t="shared" si="68"/>
        <v>AGFI7QAP24WKYIKSVOKOI6AH5QWQ</v>
      </c>
      <c r="P847" t="s">
        <v>6587</v>
      </c>
      <c r="Q847" t="str">
        <f t="shared" si="69"/>
        <v>R17OSOGCSZ1TU1</v>
      </c>
      <c r="R847" t="s">
        <v>6588</v>
      </c>
      <c r="S847" t="s">
        <v>6589</v>
      </c>
      <c r="T847" t="s">
        <v>6590</v>
      </c>
      <c r="U847" t="s">
        <v>6591</v>
      </c>
      <c r="V847">
        <f>IF(Table1[[#This Row],[rating_count]]&lt;=1000,1,0)</f>
        <v>0</v>
      </c>
      <c r="W847">
        <f>Table1[[#This Row],[rating]]*LOG10(Table1[[#This Row],[rating_count]]+1)</f>
        <v>14.508066651177888</v>
      </c>
    </row>
    <row r="848" spans="1:23" x14ac:dyDescent="0.3">
      <c r="A848" t="s">
        <v>5704</v>
      </c>
      <c r="B848" t="s">
        <v>5705</v>
      </c>
      <c r="C848" t="s">
        <v>3922</v>
      </c>
      <c r="D848" t="str">
        <f t="shared" si="65"/>
        <v>Computers&amp;Accessories</v>
      </c>
      <c r="E848">
        <v>328</v>
      </c>
      <c r="F848">
        <v>399</v>
      </c>
      <c r="G848" t="str">
        <f t="shared" si="66"/>
        <v>₹0–₹999</v>
      </c>
      <c r="H848" s="5">
        <v>0.64</v>
      </c>
      <c r="I848">
        <v>18</v>
      </c>
      <c r="J848" t="str">
        <f t="shared" si="67"/>
        <v>14-26%</v>
      </c>
      <c r="K848">
        <v>4.0999999999999996</v>
      </c>
      <c r="L848" s="8">
        <v>3441</v>
      </c>
      <c r="M848">
        <f>Table1[[#This Row],[actual_price]]*Table1[[#This Row],[rating_count]]</f>
        <v>1372959</v>
      </c>
      <c r="N848" t="s">
        <v>5706</v>
      </c>
      <c r="O848" t="str">
        <f t="shared" si="68"/>
        <v>AFTUS3YZBNWUVW7FV7AQ4O532UNQ</v>
      </c>
      <c r="P848" t="s">
        <v>5707</v>
      </c>
      <c r="Q848" t="str">
        <f t="shared" si="69"/>
        <v>R28LVJV0VALRCQ</v>
      </c>
      <c r="R848" t="s">
        <v>5708</v>
      </c>
      <c r="S848" t="s">
        <v>5709</v>
      </c>
      <c r="T848" t="s">
        <v>5710</v>
      </c>
      <c r="U848" t="s">
        <v>5711</v>
      </c>
      <c r="V848">
        <f>IF(Table1[[#This Row],[rating_count]]&lt;=1000,1,0)</f>
        <v>0</v>
      </c>
      <c r="W848">
        <f>Table1[[#This Row],[rating]]*LOG10(Table1[[#This Row],[rating_count]]+1)</f>
        <v>14.500924550565319</v>
      </c>
    </row>
    <row r="849" spans="1:23" x14ac:dyDescent="0.3">
      <c r="A849" t="s">
        <v>3286</v>
      </c>
      <c r="B849" t="s">
        <v>3287</v>
      </c>
      <c r="C849" t="s">
        <v>2815</v>
      </c>
      <c r="D849" t="str">
        <f t="shared" si="65"/>
        <v>Electronics</v>
      </c>
      <c r="E849">
        <v>89</v>
      </c>
      <c r="F849">
        <v>599</v>
      </c>
      <c r="G849" t="str">
        <f t="shared" si="66"/>
        <v>₹0–₹999</v>
      </c>
      <c r="H849" s="5">
        <v>0.64</v>
      </c>
      <c r="I849">
        <v>85</v>
      </c>
      <c r="J849" t="str">
        <f t="shared" si="67"/>
        <v>79-94%</v>
      </c>
      <c r="K849">
        <v>4.3</v>
      </c>
      <c r="L849" s="8">
        <v>2351</v>
      </c>
      <c r="M849">
        <f>Table1[[#This Row],[actual_price]]*Table1[[#This Row],[rating_count]]</f>
        <v>1408249</v>
      </c>
      <c r="N849" t="s">
        <v>3288</v>
      </c>
      <c r="O849" t="str">
        <f t="shared" si="68"/>
        <v>AE3JIMEZHC22EA7YZAUQF7VOUIFQ</v>
      </c>
      <c r="P849" t="s">
        <v>3289</v>
      </c>
      <c r="Q849" t="str">
        <f t="shared" si="69"/>
        <v>R18WAOEKUC44AI</v>
      </c>
      <c r="R849" t="s">
        <v>3290</v>
      </c>
      <c r="S849" t="s">
        <v>3291</v>
      </c>
      <c r="T849" t="s">
        <v>3292</v>
      </c>
      <c r="U849" t="s">
        <v>3293</v>
      </c>
      <c r="V849">
        <f>IF(Table1[[#This Row],[rating_count]]&lt;=1000,1,0)</f>
        <v>0</v>
      </c>
      <c r="W849">
        <f>Table1[[#This Row],[rating]]*LOG10(Table1[[#This Row],[rating_count]]+1)</f>
        <v>14.497180464837633</v>
      </c>
    </row>
    <row r="850" spans="1:23" x14ac:dyDescent="0.3">
      <c r="A850" t="s">
        <v>8678</v>
      </c>
      <c r="B850" t="s">
        <v>8679</v>
      </c>
      <c r="C850" t="s">
        <v>7196</v>
      </c>
      <c r="D850" t="str">
        <f t="shared" si="65"/>
        <v>Home&amp;Kitchen</v>
      </c>
      <c r="E850">
        <v>7199</v>
      </c>
      <c r="F850">
        <v>9995</v>
      </c>
      <c r="G850" t="str">
        <f t="shared" si="66"/>
        <v>₹5,000–₹9,999</v>
      </c>
      <c r="H850" s="5">
        <v>0.64</v>
      </c>
      <c r="I850">
        <v>28.000000000000004</v>
      </c>
      <c r="J850" t="str">
        <f t="shared" si="67"/>
        <v>27-39%</v>
      </c>
      <c r="K850">
        <v>4.4000000000000004</v>
      </c>
      <c r="L850" s="8">
        <v>1964</v>
      </c>
      <c r="M850">
        <f>Table1[[#This Row],[actual_price]]*Table1[[#This Row],[rating_count]]</f>
        <v>19630180</v>
      </c>
      <c r="N850" t="s">
        <v>8680</v>
      </c>
      <c r="O850" t="str">
        <f t="shared" si="68"/>
        <v>AFCPQ5WS6XHYA7PKRTOCC7TRJWHA</v>
      </c>
      <c r="P850" t="s">
        <v>8681</v>
      </c>
      <c r="Q850" t="str">
        <f t="shared" si="69"/>
        <v>R374MN6Y3HGVY6</v>
      </c>
      <c r="R850" t="s">
        <v>8682</v>
      </c>
      <c r="S850" t="s">
        <v>8683</v>
      </c>
      <c r="T850" t="s">
        <v>8684</v>
      </c>
      <c r="U850" t="s">
        <v>8685</v>
      </c>
      <c r="V850">
        <f>IF(Table1[[#This Row],[rating_count]]&lt;=1000,1,0)</f>
        <v>0</v>
      </c>
      <c r="W850">
        <f>Table1[[#This Row],[rating]]*LOG10(Table1[[#This Row],[rating_count]]+1)</f>
        <v>14.49079524073036</v>
      </c>
    </row>
    <row r="851" spans="1:23" x14ac:dyDescent="0.3">
      <c r="A851" t="s">
        <v>873</v>
      </c>
      <c r="B851" t="s">
        <v>874</v>
      </c>
      <c r="C851" t="s">
        <v>15</v>
      </c>
      <c r="D851" t="str">
        <f t="shared" si="65"/>
        <v>Computers&amp;Accessories</v>
      </c>
      <c r="E851">
        <v>1599</v>
      </c>
      <c r="F851">
        <v>1999</v>
      </c>
      <c r="G851" t="str">
        <f t="shared" si="66"/>
        <v>₹1,000–₹4,999</v>
      </c>
      <c r="H851" s="5">
        <v>0.64</v>
      </c>
      <c r="I851">
        <v>20</v>
      </c>
      <c r="J851" t="str">
        <f t="shared" si="67"/>
        <v>14-26%</v>
      </c>
      <c r="K851">
        <v>4.4000000000000004</v>
      </c>
      <c r="L851" s="8">
        <v>1951</v>
      </c>
      <c r="M851">
        <f>Table1[[#This Row],[actual_price]]*Table1[[#This Row],[rating_count]]</f>
        <v>3900049</v>
      </c>
      <c r="N851" t="s">
        <v>875</v>
      </c>
      <c r="O851" t="str">
        <f t="shared" si="68"/>
        <v>AE2JTMRKTUOIVIZWS2WDGTMNTU4Q</v>
      </c>
      <c r="P851" t="s">
        <v>876</v>
      </c>
      <c r="Q851" t="str">
        <f t="shared" si="69"/>
        <v>R23AXPPZ5G7J6Q</v>
      </c>
      <c r="R851" t="s">
        <v>877</v>
      </c>
      <c r="S851" t="s">
        <v>878</v>
      </c>
      <c r="T851" t="s">
        <v>879</v>
      </c>
      <c r="U851" t="s">
        <v>880</v>
      </c>
      <c r="V851">
        <f>IF(Table1[[#This Row],[rating_count]]&lt;=1000,1,0)</f>
        <v>0</v>
      </c>
      <c r="W851">
        <f>Table1[[#This Row],[rating]]*LOG10(Table1[[#This Row],[rating_count]]+1)</f>
        <v>14.478111178654963</v>
      </c>
    </row>
    <row r="852" spans="1:23" x14ac:dyDescent="0.3">
      <c r="A852" t="s">
        <v>1124</v>
      </c>
      <c r="B852" t="s">
        <v>1125</v>
      </c>
      <c r="C852" t="s">
        <v>15</v>
      </c>
      <c r="D852" t="str">
        <f t="shared" si="65"/>
        <v>Computers&amp;Accessories</v>
      </c>
      <c r="E852">
        <v>1499</v>
      </c>
      <c r="F852">
        <v>1999</v>
      </c>
      <c r="G852" t="str">
        <f t="shared" si="66"/>
        <v>₹1,000–₹4,999</v>
      </c>
      <c r="H852" s="5">
        <v>0.64</v>
      </c>
      <c r="I852">
        <v>25</v>
      </c>
      <c r="J852" t="str">
        <f t="shared" si="67"/>
        <v>14-26%</v>
      </c>
      <c r="K852">
        <v>4.4000000000000004</v>
      </c>
      <c r="L852" s="8">
        <v>1951</v>
      </c>
      <c r="M852">
        <f>Table1[[#This Row],[actual_price]]*Table1[[#This Row],[rating_count]]</f>
        <v>3900049</v>
      </c>
      <c r="N852" t="s">
        <v>875</v>
      </c>
      <c r="O852" t="str">
        <f t="shared" si="68"/>
        <v>AE2JTMRKTUOIVIZWS2WDGTMNTU4Q</v>
      </c>
      <c r="P852" t="s">
        <v>876</v>
      </c>
      <c r="Q852" t="str">
        <f t="shared" si="69"/>
        <v>R23AXPPZ5G7J6Q</v>
      </c>
      <c r="R852" t="s">
        <v>877</v>
      </c>
      <c r="S852" t="s">
        <v>878</v>
      </c>
      <c r="T852" t="s">
        <v>1126</v>
      </c>
      <c r="U852" t="s">
        <v>1127</v>
      </c>
      <c r="V852">
        <f>IF(Table1[[#This Row],[rating_count]]&lt;=1000,1,0)</f>
        <v>0</v>
      </c>
      <c r="W852">
        <f>Table1[[#This Row],[rating]]*LOG10(Table1[[#This Row],[rating_count]]+1)</f>
        <v>14.478111178654963</v>
      </c>
    </row>
    <row r="853" spans="1:23" x14ac:dyDescent="0.3">
      <c r="A853" t="s">
        <v>9801</v>
      </c>
      <c r="B853" t="s">
        <v>9802</v>
      </c>
      <c r="C853" t="s">
        <v>9803</v>
      </c>
      <c r="D853" t="str">
        <f t="shared" si="65"/>
        <v>Home&amp;Kitchen</v>
      </c>
      <c r="E853">
        <v>279</v>
      </c>
      <c r="F853">
        <v>699</v>
      </c>
      <c r="G853" t="str">
        <f t="shared" si="66"/>
        <v>₹0–₹999</v>
      </c>
      <c r="H853" s="5">
        <v>0.64</v>
      </c>
      <c r="I853">
        <v>60</v>
      </c>
      <c r="J853" t="str">
        <f t="shared" si="67"/>
        <v>53-65%</v>
      </c>
      <c r="K853">
        <v>4.3</v>
      </c>
      <c r="L853" s="8">
        <v>2326</v>
      </c>
      <c r="M853">
        <f>Table1[[#This Row],[actual_price]]*Table1[[#This Row],[rating_count]]</f>
        <v>1625874</v>
      </c>
      <c r="N853" t="s">
        <v>9804</v>
      </c>
      <c r="O853" t="str">
        <f t="shared" si="68"/>
        <v>AG72HBSOIRQFGJN2NY3GPAEEHZTA</v>
      </c>
      <c r="P853" t="s">
        <v>9805</v>
      </c>
      <c r="Q853" t="str">
        <f t="shared" si="69"/>
        <v>R2UVZEGX2NS1NM</v>
      </c>
      <c r="R853" t="s">
        <v>9806</v>
      </c>
      <c r="S853" t="s">
        <v>9807</v>
      </c>
      <c r="T853" t="s">
        <v>9808</v>
      </c>
      <c r="U853" t="s">
        <v>9809</v>
      </c>
      <c r="V853">
        <f>IF(Table1[[#This Row],[rating_count]]&lt;=1000,1,0)</f>
        <v>0</v>
      </c>
      <c r="W853">
        <f>Table1[[#This Row],[rating]]*LOG10(Table1[[#This Row],[rating_count]]+1)</f>
        <v>14.477224448132938</v>
      </c>
    </row>
    <row r="854" spans="1:23" x14ac:dyDescent="0.3">
      <c r="A854" t="s">
        <v>7598</v>
      </c>
      <c r="B854" t="s">
        <v>7599</v>
      </c>
      <c r="C854" t="s">
        <v>7171</v>
      </c>
      <c r="D854" t="str">
        <f t="shared" si="65"/>
        <v>Home&amp;Kitchen</v>
      </c>
      <c r="E854">
        <v>653</v>
      </c>
      <c r="F854">
        <v>1020</v>
      </c>
      <c r="G854" t="str">
        <f t="shared" si="66"/>
        <v>₹1,000–₹4,999</v>
      </c>
      <c r="H854" s="5">
        <v>0.64</v>
      </c>
      <c r="I854">
        <v>36</v>
      </c>
      <c r="J854" t="str">
        <f t="shared" si="67"/>
        <v>27-39%</v>
      </c>
      <c r="K854">
        <v>4.0999999999999996</v>
      </c>
      <c r="L854" s="8">
        <v>3366</v>
      </c>
      <c r="M854">
        <f>Table1[[#This Row],[actual_price]]*Table1[[#This Row],[rating_count]]</f>
        <v>3433320</v>
      </c>
      <c r="N854" t="s">
        <v>7600</v>
      </c>
      <c r="O854" t="str">
        <f t="shared" si="68"/>
        <v>AGIVW6YDF6G7356WR2KBPADPKE7A</v>
      </c>
      <c r="P854" t="s">
        <v>7601</v>
      </c>
      <c r="Q854" t="str">
        <f t="shared" si="69"/>
        <v>R2J2IOT0TNI4A3</v>
      </c>
      <c r="R854" t="s">
        <v>7602</v>
      </c>
      <c r="S854" t="s">
        <v>10566</v>
      </c>
      <c r="T854" t="s">
        <v>7603</v>
      </c>
      <c r="U854" t="s">
        <v>7604</v>
      </c>
      <c r="V854">
        <f>IF(Table1[[#This Row],[rating_count]]&lt;=1000,1,0)</f>
        <v>0</v>
      </c>
      <c r="W854">
        <f>Table1[[#This Row],[rating]]*LOG10(Table1[[#This Row],[rating_count]]+1)</f>
        <v>14.461696777191161</v>
      </c>
    </row>
    <row r="855" spans="1:23" x14ac:dyDescent="0.3">
      <c r="A855" t="s">
        <v>6681</v>
      </c>
      <c r="B855" t="s">
        <v>6682</v>
      </c>
      <c r="C855" t="s">
        <v>4326</v>
      </c>
      <c r="D855" t="str">
        <f t="shared" si="65"/>
        <v>Computers&amp;Accessories</v>
      </c>
      <c r="E855">
        <v>599</v>
      </c>
      <c r="F855">
        <v>700</v>
      </c>
      <c r="G855" t="str">
        <f t="shared" si="66"/>
        <v>₹0–₹999</v>
      </c>
      <c r="H855" s="5">
        <v>0.64</v>
      </c>
      <c r="I855">
        <v>14.000000000000002</v>
      </c>
      <c r="J855" t="str">
        <f t="shared" si="67"/>
        <v>14-26%</v>
      </c>
      <c r="K855">
        <v>4.3</v>
      </c>
      <c r="L855" s="8">
        <v>2301</v>
      </c>
      <c r="M855">
        <f>Table1[[#This Row],[actual_price]]*Table1[[#This Row],[rating_count]]</f>
        <v>1610700</v>
      </c>
      <c r="N855" t="s">
        <v>6683</v>
      </c>
      <c r="O855" t="str">
        <f t="shared" si="68"/>
        <v>AHPRNMXR66DD77CEYCS5XWD6SIIQ</v>
      </c>
      <c r="P855" t="s">
        <v>6684</v>
      </c>
      <c r="Q855" t="str">
        <f t="shared" si="69"/>
        <v>R1YFWBTKE811UK</v>
      </c>
      <c r="R855" t="s">
        <v>6685</v>
      </c>
      <c r="S855" t="s">
        <v>6686</v>
      </c>
      <c r="T855" t="s">
        <v>6687</v>
      </c>
      <c r="U855" t="s">
        <v>6688</v>
      </c>
      <c r="V855">
        <f>IF(Table1[[#This Row],[rating_count]]&lt;=1000,1,0)</f>
        <v>0</v>
      </c>
      <c r="W855">
        <f>Table1[[#This Row],[rating]]*LOG10(Table1[[#This Row],[rating_count]]+1)</f>
        <v>14.457052872963223</v>
      </c>
    </row>
    <row r="856" spans="1:23" x14ac:dyDescent="0.3">
      <c r="A856" t="s">
        <v>8807</v>
      </c>
      <c r="B856" t="s">
        <v>8808</v>
      </c>
      <c r="C856" t="s">
        <v>7214</v>
      </c>
      <c r="D856" t="str">
        <f t="shared" si="65"/>
        <v>Home&amp;Kitchen</v>
      </c>
      <c r="E856">
        <v>2903</v>
      </c>
      <c r="F856">
        <v>3295</v>
      </c>
      <c r="G856" t="str">
        <f t="shared" si="66"/>
        <v>₹1,000–₹4,999</v>
      </c>
      <c r="H856" s="5">
        <v>0.64</v>
      </c>
      <c r="I856">
        <v>12</v>
      </c>
      <c r="J856" t="str">
        <f t="shared" si="67"/>
        <v>0-13%</v>
      </c>
      <c r="K856">
        <v>4.3</v>
      </c>
      <c r="L856" s="8">
        <v>2299</v>
      </c>
      <c r="M856">
        <f>Table1[[#This Row],[actual_price]]*Table1[[#This Row],[rating_count]]</f>
        <v>7575205</v>
      </c>
      <c r="N856" t="s">
        <v>8809</v>
      </c>
      <c r="O856" t="str">
        <f t="shared" si="68"/>
        <v>AEBZ2HAXFK35IM72RWPADC7VH3EA</v>
      </c>
      <c r="P856" t="s">
        <v>8810</v>
      </c>
      <c r="Q856" t="str">
        <f t="shared" si="69"/>
        <v>RK56D57RLGNG7</v>
      </c>
      <c r="R856" t="s">
        <v>8811</v>
      </c>
      <c r="S856" t="s">
        <v>8812</v>
      </c>
      <c r="T856" t="s">
        <v>8813</v>
      </c>
      <c r="U856" t="s">
        <v>8814</v>
      </c>
      <c r="V856">
        <f>IF(Table1[[#This Row],[rating_count]]&lt;=1000,1,0)</f>
        <v>0</v>
      </c>
      <c r="W856">
        <f>Table1[[#This Row],[rating]]*LOG10(Table1[[#This Row],[rating_count]]+1)</f>
        <v>14.455429694875649</v>
      </c>
    </row>
    <row r="857" spans="1:23" x14ac:dyDescent="0.3">
      <c r="A857" t="s">
        <v>8361</v>
      </c>
      <c r="B857" t="s">
        <v>8362</v>
      </c>
      <c r="C857" t="s">
        <v>8363</v>
      </c>
      <c r="D857" t="str">
        <f t="shared" si="65"/>
        <v>Home&amp;Kitchen</v>
      </c>
      <c r="E857">
        <v>189</v>
      </c>
      <c r="F857">
        <v>299</v>
      </c>
      <c r="G857" t="str">
        <f t="shared" si="66"/>
        <v>₹0–₹999</v>
      </c>
      <c r="H857" s="5">
        <v>0.64</v>
      </c>
      <c r="I857">
        <v>37</v>
      </c>
      <c r="J857" t="str">
        <f t="shared" si="67"/>
        <v>27-39%</v>
      </c>
      <c r="K857">
        <v>4.2</v>
      </c>
      <c r="L857" s="8">
        <v>2737</v>
      </c>
      <c r="M857">
        <f>Table1[[#This Row],[actual_price]]*Table1[[#This Row],[rating_count]]</f>
        <v>818363</v>
      </c>
      <c r="N857" t="s">
        <v>8364</v>
      </c>
      <c r="O857" t="str">
        <f t="shared" si="68"/>
        <v>AFA6NJKGCITRFOYKD2FMBD44UBPA</v>
      </c>
      <c r="P857" t="s">
        <v>8365</v>
      </c>
      <c r="Q857" t="str">
        <f t="shared" si="69"/>
        <v>RA88ON37S8GZ5</v>
      </c>
      <c r="R857" t="s">
        <v>8366</v>
      </c>
      <c r="S857" t="s">
        <v>8367</v>
      </c>
      <c r="T857" t="s">
        <v>8368</v>
      </c>
      <c r="U857" t="s">
        <v>8369</v>
      </c>
      <c r="V857">
        <f>IF(Table1[[#This Row],[rating_count]]&lt;=1000,1,0)</f>
        <v>0</v>
      </c>
      <c r="W857">
        <f>Table1[[#This Row],[rating]]*LOG10(Table1[[#This Row],[rating_count]]+1)</f>
        <v>14.43722046395148</v>
      </c>
    </row>
    <row r="858" spans="1:23" x14ac:dyDescent="0.3">
      <c r="A858" t="s">
        <v>9938</v>
      </c>
      <c r="B858" t="s">
        <v>9939</v>
      </c>
      <c r="C858" t="s">
        <v>7205</v>
      </c>
      <c r="D858" t="str">
        <f t="shared" si="65"/>
        <v>Home&amp;Kitchen</v>
      </c>
      <c r="E858">
        <v>199</v>
      </c>
      <c r="F858">
        <v>399</v>
      </c>
      <c r="G858" t="str">
        <f t="shared" si="66"/>
        <v>₹0–₹999</v>
      </c>
      <c r="H858" s="5">
        <v>0.64</v>
      </c>
      <c r="I858">
        <v>50</v>
      </c>
      <c r="J858" t="str">
        <f t="shared" si="67"/>
        <v>40-52%</v>
      </c>
      <c r="K858">
        <v>3.7</v>
      </c>
      <c r="L858" s="8">
        <v>7945</v>
      </c>
      <c r="M858">
        <f>Table1[[#This Row],[actual_price]]*Table1[[#This Row],[rating_count]]</f>
        <v>3170055</v>
      </c>
      <c r="N858" t="s">
        <v>9940</v>
      </c>
      <c r="O858" t="str">
        <f t="shared" si="68"/>
        <v>AFZOUV6DSSLIWTHCEQED5RR6HGHQ</v>
      </c>
      <c r="P858" t="s">
        <v>9941</v>
      </c>
      <c r="Q858" t="str">
        <f t="shared" si="69"/>
        <v>RYPL17AT0RDI1</v>
      </c>
      <c r="R858" t="s">
        <v>9942</v>
      </c>
      <c r="S858" t="s">
        <v>9943</v>
      </c>
      <c r="T858" t="s">
        <v>9944</v>
      </c>
      <c r="U858" t="s">
        <v>9945</v>
      </c>
      <c r="V858">
        <f>IF(Table1[[#This Row],[rating_count]]&lt;=1000,1,0)</f>
        <v>0</v>
      </c>
      <c r="W858">
        <f>Table1[[#This Row],[rating]]*LOG10(Table1[[#This Row],[rating_count]]+1)</f>
        <v>14.430549674661574</v>
      </c>
    </row>
    <row r="859" spans="1:23" x14ac:dyDescent="0.3">
      <c r="A859" t="s">
        <v>514</v>
      </c>
      <c r="B859" t="s">
        <v>515</v>
      </c>
      <c r="C859" t="s">
        <v>516</v>
      </c>
      <c r="D859" t="str">
        <f t="shared" si="65"/>
        <v>Electronics</v>
      </c>
      <c r="E859">
        <v>1599</v>
      </c>
      <c r="F859">
        <v>2999</v>
      </c>
      <c r="G859" t="str">
        <f t="shared" si="66"/>
        <v>₹1,000–₹4,999</v>
      </c>
      <c r="H859" s="5">
        <v>0.64</v>
      </c>
      <c r="I859">
        <v>47</v>
      </c>
      <c r="J859" t="str">
        <f t="shared" si="67"/>
        <v>40-52%</v>
      </c>
      <c r="K859">
        <v>4.2</v>
      </c>
      <c r="L859" s="8">
        <v>2727</v>
      </c>
      <c r="M859">
        <f>Table1[[#This Row],[actual_price]]*Table1[[#This Row],[rating_count]]</f>
        <v>8178273</v>
      </c>
      <c r="N859" t="s">
        <v>517</v>
      </c>
      <c r="O859" t="str">
        <f t="shared" si="68"/>
        <v>AGZU6C2XL3X2B4NEWLQJDSJ75QGA</v>
      </c>
      <c r="P859" t="s">
        <v>518</v>
      </c>
      <c r="Q859" t="str">
        <f t="shared" si="69"/>
        <v>R9GNL4OF49DH6</v>
      </c>
      <c r="R859" t="s">
        <v>519</v>
      </c>
      <c r="S859" t="s">
        <v>520</v>
      </c>
      <c r="T859" t="s">
        <v>521</v>
      </c>
      <c r="U859" t="s">
        <v>522</v>
      </c>
      <c r="V859">
        <f>IF(Table1[[#This Row],[rating_count]]&lt;=1000,1,0)</f>
        <v>0</v>
      </c>
      <c r="W859">
        <f>Table1[[#This Row],[rating]]*LOG10(Table1[[#This Row],[rating_count]]+1)</f>
        <v>14.430546337134654</v>
      </c>
    </row>
    <row r="860" spans="1:23" x14ac:dyDescent="0.3">
      <c r="A860" t="s">
        <v>665</v>
      </c>
      <c r="B860" t="s">
        <v>666</v>
      </c>
      <c r="C860" t="s">
        <v>79</v>
      </c>
      <c r="D860" t="str">
        <f t="shared" si="65"/>
        <v>Computers&amp;Accessories</v>
      </c>
      <c r="E860">
        <v>269</v>
      </c>
      <c r="F860">
        <v>800</v>
      </c>
      <c r="G860" t="str">
        <f t="shared" si="66"/>
        <v>₹0–₹999</v>
      </c>
      <c r="H860" s="5">
        <v>0.64</v>
      </c>
      <c r="I860">
        <v>66</v>
      </c>
      <c r="J860" t="str">
        <f t="shared" si="67"/>
        <v>66-78%</v>
      </c>
      <c r="K860">
        <v>3.6</v>
      </c>
      <c r="L860" s="8">
        <v>10134</v>
      </c>
      <c r="M860">
        <f>Table1[[#This Row],[actual_price]]*Table1[[#This Row],[rating_count]]</f>
        <v>8107200</v>
      </c>
      <c r="N860" t="s">
        <v>667</v>
      </c>
      <c r="O860" t="str">
        <f t="shared" si="68"/>
        <v>AGMJ6TDLOVZIR5ZU65TLJFSLG2BQ</v>
      </c>
      <c r="P860" t="s">
        <v>668</v>
      </c>
      <c r="Q860" t="str">
        <f t="shared" si="69"/>
        <v>R3AZDEK3MQA3RA</v>
      </c>
      <c r="R860" t="s">
        <v>669</v>
      </c>
      <c r="S860" t="s">
        <v>670</v>
      </c>
      <c r="T860" t="s">
        <v>671</v>
      </c>
      <c r="U860" t="s">
        <v>672</v>
      </c>
      <c r="V860">
        <f>IF(Table1[[#This Row],[rating_count]]&lt;=1000,1,0)</f>
        <v>0</v>
      </c>
      <c r="W860">
        <f>Table1[[#This Row],[rating]]*LOG10(Table1[[#This Row],[rating_count]]+1)</f>
        <v>14.420965510904502</v>
      </c>
    </row>
    <row r="861" spans="1:23" x14ac:dyDescent="0.3">
      <c r="A861" t="s">
        <v>665</v>
      </c>
      <c r="B861" t="s">
        <v>666</v>
      </c>
      <c r="C861" t="s">
        <v>79</v>
      </c>
      <c r="D861" t="str">
        <f t="shared" si="65"/>
        <v>Computers&amp;Accessories</v>
      </c>
      <c r="E861">
        <v>269</v>
      </c>
      <c r="F861">
        <v>800</v>
      </c>
      <c r="G861" t="str">
        <f t="shared" si="66"/>
        <v>₹0–₹999</v>
      </c>
      <c r="H861" s="5">
        <v>0.64</v>
      </c>
      <c r="I861">
        <v>66</v>
      </c>
      <c r="J861" t="str">
        <f t="shared" si="67"/>
        <v>66-78%</v>
      </c>
      <c r="K861">
        <v>3.6</v>
      </c>
      <c r="L861" s="8">
        <v>10134</v>
      </c>
      <c r="M861">
        <f>Table1[[#This Row],[actual_price]]*Table1[[#This Row],[rating_count]]</f>
        <v>8107200</v>
      </c>
      <c r="N861" t="s">
        <v>667</v>
      </c>
      <c r="O861" t="str">
        <f t="shared" si="68"/>
        <v>AGMJ6TDLOVZIR5ZU65TLJFSLG2BQ</v>
      </c>
      <c r="P861" t="s">
        <v>668</v>
      </c>
      <c r="Q861" t="str">
        <f t="shared" si="69"/>
        <v>R3AZDEK3MQA3RA</v>
      </c>
      <c r="R861" t="s">
        <v>669</v>
      </c>
      <c r="S861" t="s">
        <v>670</v>
      </c>
      <c r="T861" t="s">
        <v>6906</v>
      </c>
      <c r="U861" t="s">
        <v>6907</v>
      </c>
      <c r="V861">
        <f>IF(Table1[[#This Row],[rating_count]]&lt;=1000,1,0)</f>
        <v>0</v>
      </c>
      <c r="W861">
        <f>Table1[[#This Row],[rating]]*LOG10(Table1[[#This Row],[rating_count]]+1)</f>
        <v>14.420965510904502</v>
      </c>
    </row>
    <row r="862" spans="1:23" x14ac:dyDescent="0.3">
      <c r="A862" t="s">
        <v>4568</v>
      </c>
      <c r="B862" t="s">
        <v>4569</v>
      </c>
      <c r="C862" t="s">
        <v>3922</v>
      </c>
      <c r="D862" t="str">
        <f t="shared" si="65"/>
        <v>Computers&amp;Accessories</v>
      </c>
      <c r="E862">
        <v>599</v>
      </c>
      <c r="F862">
        <v>899</v>
      </c>
      <c r="G862" t="str">
        <f t="shared" si="66"/>
        <v>₹0–₹999</v>
      </c>
      <c r="H862" s="5">
        <v>0.64</v>
      </c>
      <c r="I862">
        <v>33</v>
      </c>
      <c r="J862" t="str">
        <f t="shared" si="67"/>
        <v>27-39%</v>
      </c>
      <c r="K862">
        <v>4</v>
      </c>
      <c r="L862" s="8">
        <v>4018</v>
      </c>
      <c r="M862">
        <f>Table1[[#This Row],[actual_price]]*Table1[[#This Row],[rating_count]]</f>
        <v>3612182</v>
      </c>
      <c r="N862" t="s">
        <v>4570</v>
      </c>
      <c r="O862" t="str">
        <f t="shared" si="68"/>
        <v>AEDZXGGZW3ZS22XINYAPXX347GKA</v>
      </c>
      <c r="P862" t="s">
        <v>4571</v>
      </c>
      <c r="Q862" t="str">
        <f t="shared" si="69"/>
        <v>R30U9FM8KQM6XF</v>
      </c>
      <c r="R862" t="s">
        <v>4572</v>
      </c>
      <c r="S862" t="s">
        <v>4573</v>
      </c>
      <c r="T862" t="s">
        <v>4574</v>
      </c>
      <c r="U862" t="s">
        <v>4575</v>
      </c>
      <c r="V862">
        <f>IF(Table1[[#This Row],[rating_count]]&lt;=1000,1,0)</f>
        <v>0</v>
      </c>
      <c r="W862">
        <f>Table1[[#This Row],[rating]]*LOG10(Table1[[#This Row],[rating_count]]+1)</f>
        <v>14.41647202476814</v>
      </c>
    </row>
    <row r="863" spans="1:23" x14ac:dyDescent="0.3">
      <c r="A863" t="s">
        <v>10341</v>
      </c>
      <c r="B863" t="s">
        <v>10342</v>
      </c>
      <c r="C863" t="s">
        <v>7534</v>
      </c>
      <c r="D863" t="str">
        <f t="shared" si="65"/>
        <v>Home&amp;Kitchen</v>
      </c>
      <c r="E863">
        <v>2199</v>
      </c>
      <c r="F863">
        <v>3045</v>
      </c>
      <c r="G863" t="str">
        <f t="shared" si="66"/>
        <v>₹1,000–₹4,999</v>
      </c>
      <c r="H863" s="5">
        <v>0.64</v>
      </c>
      <c r="I863">
        <v>28.000000000000004</v>
      </c>
      <c r="J863" t="str">
        <f t="shared" si="67"/>
        <v>27-39%</v>
      </c>
      <c r="K863">
        <v>4.2</v>
      </c>
      <c r="L863" s="8">
        <v>2686</v>
      </c>
      <c r="M863">
        <f>Table1[[#This Row],[actual_price]]*Table1[[#This Row],[rating_count]]</f>
        <v>8178870</v>
      </c>
      <c r="N863" t="s">
        <v>10343</v>
      </c>
      <c r="O863" t="str">
        <f t="shared" si="68"/>
        <v>AEDWGHRREZFUGG26RHCC755HN7HA</v>
      </c>
      <c r="P863" t="s">
        <v>10344</v>
      </c>
      <c r="Q863" t="str">
        <f t="shared" si="69"/>
        <v>R2LQDV6ZW6PDCN</v>
      </c>
      <c r="R863" t="s">
        <v>10345</v>
      </c>
      <c r="S863" t="s">
        <v>10346</v>
      </c>
      <c r="T863" t="s">
        <v>10347</v>
      </c>
      <c r="U863" t="s">
        <v>10348</v>
      </c>
      <c r="V863">
        <f>IF(Table1[[#This Row],[rating_count]]&lt;=1000,1,0)</f>
        <v>0</v>
      </c>
      <c r="W863">
        <f>Table1[[#This Row],[rating]]*LOG10(Table1[[#This Row],[rating_count]]+1)</f>
        <v>14.402924199019308</v>
      </c>
    </row>
    <row r="864" spans="1:23" x14ac:dyDescent="0.3">
      <c r="A864" t="s">
        <v>8986</v>
      </c>
      <c r="B864" t="s">
        <v>8987</v>
      </c>
      <c r="C864" t="s">
        <v>8988</v>
      </c>
      <c r="D864" t="str">
        <f t="shared" si="65"/>
        <v>Home&amp;Kitchen</v>
      </c>
      <c r="E864">
        <v>2249</v>
      </c>
      <c r="F864">
        <v>3550</v>
      </c>
      <c r="G864" t="str">
        <f t="shared" si="66"/>
        <v>₹1,000–₹4,999</v>
      </c>
      <c r="H864" s="5">
        <v>0.64</v>
      </c>
      <c r="I864">
        <v>37</v>
      </c>
      <c r="J864" t="str">
        <f t="shared" si="67"/>
        <v>27-39%</v>
      </c>
      <c r="K864">
        <v>4</v>
      </c>
      <c r="L864" s="8">
        <v>3973</v>
      </c>
      <c r="M864">
        <f>Table1[[#This Row],[actual_price]]*Table1[[#This Row],[rating_count]]</f>
        <v>14104150</v>
      </c>
      <c r="N864" t="s">
        <v>8989</v>
      </c>
      <c r="O864" t="str">
        <f t="shared" si="68"/>
        <v>AEJS5FT3PUYMZ27UQBFICD2YXDQA</v>
      </c>
      <c r="P864" t="s">
        <v>8990</v>
      </c>
      <c r="Q864" t="str">
        <f t="shared" si="69"/>
        <v>R3JY7DEIB727Q4</v>
      </c>
      <c r="R864" t="s">
        <v>8991</v>
      </c>
      <c r="S864" t="s">
        <v>8992</v>
      </c>
      <c r="T864" t="s">
        <v>8993</v>
      </c>
      <c r="U864" t="s">
        <v>8994</v>
      </c>
      <c r="V864">
        <f>IF(Table1[[#This Row],[rating_count]]&lt;=1000,1,0)</f>
        <v>0</v>
      </c>
      <c r="W864">
        <f>Table1[[#This Row],[rating]]*LOG10(Table1[[#This Row],[rating_count]]+1)</f>
        <v>14.396911451095185</v>
      </c>
    </row>
    <row r="865" spans="1:23" x14ac:dyDescent="0.3">
      <c r="A865" t="s">
        <v>5864</v>
      </c>
      <c r="B865" t="s">
        <v>5865</v>
      </c>
      <c r="C865" t="s">
        <v>2464</v>
      </c>
      <c r="D865" t="str">
        <f t="shared" si="65"/>
        <v>Electronics</v>
      </c>
      <c r="E865">
        <v>1099</v>
      </c>
      <c r="F865">
        <v>5999</v>
      </c>
      <c r="G865" t="str">
        <f t="shared" si="66"/>
        <v>₹5,000–₹9,999</v>
      </c>
      <c r="H865" s="5">
        <v>0.64</v>
      </c>
      <c r="I865">
        <v>82</v>
      </c>
      <c r="J865" t="str">
        <f t="shared" si="67"/>
        <v>79-94%</v>
      </c>
      <c r="K865">
        <v>3.5</v>
      </c>
      <c r="L865" s="8">
        <v>12966</v>
      </c>
      <c r="M865">
        <f>Table1[[#This Row],[actual_price]]*Table1[[#This Row],[rating_count]]</f>
        <v>77783034</v>
      </c>
      <c r="N865" t="s">
        <v>5866</v>
      </c>
      <c r="O865" t="str">
        <f t="shared" si="68"/>
        <v>AE2QS54KQW357EMHTCIX34UBB2TA</v>
      </c>
      <c r="P865" t="s">
        <v>5867</v>
      </c>
      <c r="Q865" t="str">
        <f t="shared" si="69"/>
        <v>R2AV9AKW9EB7C1</v>
      </c>
      <c r="R865" t="s">
        <v>5868</v>
      </c>
      <c r="S865" t="s">
        <v>5869</v>
      </c>
      <c r="T865" t="s">
        <v>5870</v>
      </c>
      <c r="U865" t="s">
        <v>5871</v>
      </c>
      <c r="V865">
        <f>IF(Table1[[#This Row],[rating_count]]&lt;=1000,1,0)</f>
        <v>0</v>
      </c>
      <c r="W865">
        <f>Table1[[#This Row],[rating]]*LOG10(Table1[[#This Row],[rating_count]]+1)</f>
        <v>14.394938287957903</v>
      </c>
    </row>
    <row r="866" spans="1:23" x14ac:dyDescent="0.3">
      <c r="A866" t="s">
        <v>7393</v>
      </c>
      <c r="B866" t="s">
        <v>7394</v>
      </c>
      <c r="C866" t="s">
        <v>7114</v>
      </c>
      <c r="D866" t="str">
        <f t="shared" si="65"/>
        <v>Home&amp;Kitchen</v>
      </c>
      <c r="E866">
        <v>6299</v>
      </c>
      <c r="F866">
        <v>15270</v>
      </c>
      <c r="G866" t="str">
        <f t="shared" si="66"/>
        <v>₹10,000–₹19,999</v>
      </c>
      <c r="H866" s="5">
        <v>0.64</v>
      </c>
      <c r="I866">
        <v>59</v>
      </c>
      <c r="J866" t="str">
        <f t="shared" si="67"/>
        <v>53-65%</v>
      </c>
      <c r="K866">
        <v>4.0999999999999996</v>
      </c>
      <c r="L866" s="8">
        <v>3233</v>
      </c>
      <c r="M866">
        <f>Table1[[#This Row],[actual_price]]*Table1[[#This Row],[rating_count]]</f>
        <v>49367910</v>
      </c>
      <c r="N866" t="s">
        <v>7395</v>
      </c>
      <c r="O866" t="str">
        <f t="shared" si="68"/>
        <v>AHUG6D2J2WHZ6AU62RNYKNEOZECQ</v>
      </c>
      <c r="P866" t="s">
        <v>7396</v>
      </c>
      <c r="Q866" t="str">
        <f t="shared" si="69"/>
        <v>RHFP87WF4XV8F</v>
      </c>
      <c r="R866" t="s">
        <v>7397</v>
      </c>
      <c r="S866" t="s">
        <v>7398</v>
      </c>
      <c r="T866" t="s">
        <v>7399</v>
      </c>
      <c r="U866" t="s">
        <v>7400</v>
      </c>
      <c r="V866">
        <f>IF(Table1[[#This Row],[rating_count]]&lt;=1000,1,0)</f>
        <v>0</v>
      </c>
      <c r="W866">
        <f>Table1[[#This Row],[rating]]*LOG10(Table1[[#This Row],[rating_count]]+1)</f>
        <v>14.389934063838565</v>
      </c>
    </row>
    <row r="867" spans="1:23" x14ac:dyDescent="0.3">
      <c r="A867" t="s">
        <v>3210</v>
      </c>
      <c r="B867" t="s">
        <v>3211</v>
      </c>
      <c r="C867" t="s">
        <v>3212</v>
      </c>
      <c r="D867" t="str">
        <f t="shared" si="65"/>
        <v>Electronics</v>
      </c>
      <c r="E867">
        <v>279</v>
      </c>
      <c r="F867">
        <v>1499</v>
      </c>
      <c r="G867" t="str">
        <f t="shared" si="66"/>
        <v>₹1,000–₹4,999</v>
      </c>
      <c r="H867" s="5">
        <v>0.64</v>
      </c>
      <c r="I867">
        <v>81</v>
      </c>
      <c r="J867" t="str">
        <f t="shared" si="67"/>
        <v>79-94%</v>
      </c>
      <c r="K867">
        <v>4.2</v>
      </c>
      <c r="L867" s="8">
        <v>2646</v>
      </c>
      <c r="M867">
        <f>Table1[[#This Row],[actual_price]]*Table1[[#This Row],[rating_count]]</f>
        <v>3966354</v>
      </c>
      <c r="N867" t="s">
        <v>3213</v>
      </c>
      <c r="O867" t="str">
        <f t="shared" si="68"/>
        <v>AFICHFCZ5WJJOZ6HM67EQ2L3YYTA</v>
      </c>
      <c r="P867" t="s">
        <v>3214</v>
      </c>
      <c r="Q867" t="str">
        <f t="shared" si="69"/>
        <v>R3UEORHQEZE02I</v>
      </c>
      <c r="R867" t="s">
        <v>3215</v>
      </c>
      <c r="S867" t="s">
        <v>3216</v>
      </c>
      <c r="T867" t="s">
        <v>3217</v>
      </c>
      <c r="U867" t="s">
        <v>3218</v>
      </c>
      <c r="V867">
        <f>IF(Table1[[#This Row],[rating_count]]&lt;=1000,1,0)</f>
        <v>0</v>
      </c>
      <c r="W867">
        <f>Table1[[#This Row],[rating]]*LOG10(Table1[[#This Row],[rating_count]]+1)</f>
        <v>14.375566553465664</v>
      </c>
    </row>
    <row r="868" spans="1:23" x14ac:dyDescent="0.3">
      <c r="A868" t="s">
        <v>6047</v>
      </c>
      <c r="B868" t="s">
        <v>6048</v>
      </c>
      <c r="C868" t="s">
        <v>4098</v>
      </c>
      <c r="D868" t="str">
        <f t="shared" si="65"/>
        <v>OfficeProducts</v>
      </c>
      <c r="E868">
        <v>250</v>
      </c>
      <c r="F868">
        <v>250</v>
      </c>
      <c r="G868" t="str">
        <f t="shared" si="66"/>
        <v>₹0–₹999</v>
      </c>
      <c r="H868" s="5">
        <v>0.64</v>
      </c>
      <c r="I868">
        <v>0</v>
      </c>
      <c r="J868" t="str">
        <f t="shared" si="67"/>
        <v>0-13%</v>
      </c>
      <c r="K868">
        <v>4.2</v>
      </c>
      <c r="L868" s="8">
        <v>2628</v>
      </c>
      <c r="M868">
        <f>Table1[[#This Row],[actual_price]]*Table1[[#This Row],[rating_count]]</f>
        <v>657000</v>
      </c>
      <c r="N868" t="s">
        <v>6049</v>
      </c>
      <c r="O868" t="str">
        <f t="shared" si="68"/>
        <v>AFE7R5FCWMXW42O5UTZ7YEAWGF7A</v>
      </c>
      <c r="P868" t="s">
        <v>6050</v>
      </c>
      <c r="Q868" t="str">
        <f t="shared" si="69"/>
        <v>R199HA6OB5QGOH</v>
      </c>
      <c r="R868" t="s">
        <v>6051</v>
      </c>
      <c r="S868" t="s">
        <v>6052</v>
      </c>
      <c r="T868" t="s">
        <v>6053</v>
      </c>
      <c r="U868" t="s">
        <v>6054</v>
      </c>
      <c r="V868">
        <f>IF(Table1[[#This Row],[rating_count]]&lt;=1000,1,0)</f>
        <v>0</v>
      </c>
      <c r="W868">
        <f>Table1[[#This Row],[rating]]*LOG10(Table1[[#This Row],[rating_count]]+1)</f>
        <v>14.363120461646725</v>
      </c>
    </row>
    <row r="869" spans="1:23" x14ac:dyDescent="0.3">
      <c r="A869" t="s">
        <v>3847</v>
      </c>
      <c r="B869" t="s">
        <v>3848</v>
      </c>
      <c r="C869" t="s">
        <v>2392</v>
      </c>
      <c r="D869" t="str">
        <f t="shared" si="65"/>
        <v>Electronics</v>
      </c>
      <c r="E869">
        <v>2499</v>
      </c>
      <c r="F869">
        <v>2999</v>
      </c>
      <c r="G869" t="str">
        <f t="shared" si="66"/>
        <v>₹1,000–₹4,999</v>
      </c>
      <c r="H869" s="5">
        <v>0.64</v>
      </c>
      <c r="I869">
        <v>17</v>
      </c>
      <c r="J869" t="str">
        <f t="shared" si="67"/>
        <v>14-26%</v>
      </c>
      <c r="K869">
        <v>4.0999999999999996</v>
      </c>
      <c r="L869" s="8">
        <v>3156</v>
      </c>
      <c r="M869">
        <f>Table1[[#This Row],[actual_price]]*Table1[[#This Row],[rating_count]]</f>
        <v>9464844</v>
      </c>
      <c r="N869" t="s">
        <v>3849</v>
      </c>
      <c r="O869" t="str">
        <f t="shared" si="68"/>
        <v>AEI2GKBIJPYIB7KUV7EKAFN5P4IA</v>
      </c>
      <c r="P869" t="s">
        <v>3850</v>
      </c>
      <c r="Q869" t="str">
        <f t="shared" si="69"/>
        <v>RF8105HZQ4I7N</v>
      </c>
      <c r="R869" t="s">
        <v>3851</v>
      </c>
      <c r="S869" t="s">
        <v>3852</v>
      </c>
      <c r="T869" t="s">
        <v>3853</v>
      </c>
      <c r="U869" t="s">
        <v>3854</v>
      </c>
      <c r="V869">
        <f>IF(Table1[[#This Row],[rating_count]]&lt;=1000,1,0)</f>
        <v>0</v>
      </c>
      <c r="W869">
        <f>Table1[[#This Row],[rating]]*LOG10(Table1[[#This Row],[rating_count]]+1)</f>
        <v>14.34702578575809</v>
      </c>
    </row>
    <row r="870" spans="1:23" x14ac:dyDescent="0.3">
      <c r="A870" t="s">
        <v>4724</v>
      </c>
      <c r="B870" t="s">
        <v>4725</v>
      </c>
      <c r="C870" t="s">
        <v>4726</v>
      </c>
      <c r="D870" t="str">
        <f t="shared" si="65"/>
        <v>Computers&amp;Accessories</v>
      </c>
      <c r="E870">
        <v>59</v>
      </c>
      <c r="F870">
        <v>59</v>
      </c>
      <c r="G870" t="str">
        <f t="shared" si="66"/>
        <v>₹0–₹999</v>
      </c>
      <c r="H870" s="5">
        <v>0.64</v>
      </c>
      <c r="I870">
        <v>0</v>
      </c>
      <c r="J870" t="str">
        <f t="shared" si="67"/>
        <v>0-13%</v>
      </c>
      <c r="K870">
        <v>3.8</v>
      </c>
      <c r="L870" s="8">
        <v>5958</v>
      </c>
      <c r="M870">
        <f>Table1[[#This Row],[actual_price]]*Table1[[#This Row],[rating_count]]</f>
        <v>351522</v>
      </c>
      <c r="N870" t="s">
        <v>4727</v>
      </c>
      <c r="O870" t="str">
        <f t="shared" si="68"/>
        <v>AEJGZNKM5ZGH6UY2YX537NWNWYDQ</v>
      </c>
      <c r="P870" t="s">
        <v>4728</v>
      </c>
      <c r="Q870" t="str">
        <f t="shared" si="69"/>
        <v>R3CEIRJ8YFRONO</v>
      </c>
      <c r="R870" t="s">
        <v>4729</v>
      </c>
      <c r="S870" t="s">
        <v>4730</v>
      </c>
      <c r="T870" t="s">
        <v>4731</v>
      </c>
      <c r="U870" t="s">
        <v>4732</v>
      </c>
      <c r="V870">
        <f>IF(Table1[[#This Row],[rating_count]]&lt;=1000,1,0)</f>
        <v>0</v>
      </c>
      <c r="W870">
        <f>Table1[[#This Row],[rating]]*LOG10(Table1[[#This Row],[rating_count]]+1)</f>
        <v>14.34565886461419</v>
      </c>
    </row>
    <row r="871" spans="1:23" x14ac:dyDescent="0.3">
      <c r="A871" t="s">
        <v>3887</v>
      </c>
      <c r="B871" t="s">
        <v>3888</v>
      </c>
      <c r="C871" t="s">
        <v>3124</v>
      </c>
      <c r="D871" t="str">
        <f t="shared" si="65"/>
        <v>Electronics</v>
      </c>
      <c r="E871">
        <v>2599</v>
      </c>
      <c r="F871">
        <v>6999</v>
      </c>
      <c r="G871" t="str">
        <f t="shared" si="66"/>
        <v>₹5,000–₹9,999</v>
      </c>
      <c r="H871" s="5">
        <v>0.64</v>
      </c>
      <c r="I871">
        <v>63</v>
      </c>
      <c r="J871" t="str">
        <f t="shared" si="67"/>
        <v>53-65%</v>
      </c>
      <c r="K871">
        <v>4.5</v>
      </c>
      <c r="L871" s="8">
        <v>1526</v>
      </c>
      <c r="M871">
        <f>Table1[[#This Row],[actual_price]]*Table1[[#This Row],[rating_count]]</f>
        <v>10680474</v>
      </c>
      <c r="N871" t="s">
        <v>3889</v>
      </c>
      <c r="O871" t="str">
        <f t="shared" si="68"/>
        <v>AEAX7BRPDS3NSYCZQBQDL5DGZDVA</v>
      </c>
      <c r="P871" t="s">
        <v>3890</v>
      </c>
      <c r="Q871" t="str">
        <f t="shared" si="69"/>
        <v>R1HOV97NOJFX4W</v>
      </c>
      <c r="R871" t="s">
        <v>3891</v>
      </c>
      <c r="S871" t="s">
        <v>3892</v>
      </c>
      <c r="T871" t="s">
        <v>3893</v>
      </c>
      <c r="U871" t="s">
        <v>3894</v>
      </c>
      <c r="V871">
        <f>IF(Table1[[#This Row],[rating_count]]&lt;=1000,1,0)</f>
        <v>0</v>
      </c>
      <c r="W871">
        <f>Table1[[#This Row],[rating]]*LOG10(Table1[[#This Row],[rating_count]]+1)</f>
        <v>14.327275666753897</v>
      </c>
    </row>
    <row r="872" spans="1:23" x14ac:dyDescent="0.3">
      <c r="A872" t="s">
        <v>3887</v>
      </c>
      <c r="B872" t="s">
        <v>3888</v>
      </c>
      <c r="C872" t="s">
        <v>3124</v>
      </c>
      <c r="D872" t="str">
        <f t="shared" si="65"/>
        <v>Electronics</v>
      </c>
      <c r="E872">
        <v>2599</v>
      </c>
      <c r="F872">
        <v>6999</v>
      </c>
      <c r="G872" t="str">
        <f t="shared" si="66"/>
        <v>₹5,000–₹9,999</v>
      </c>
      <c r="H872" s="5">
        <v>0.64</v>
      </c>
      <c r="I872">
        <v>63</v>
      </c>
      <c r="J872" t="str">
        <f t="shared" si="67"/>
        <v>53-65%</v>
      </c>
      <c r="K872">
        <v>4.5</v>
      </c>
      <c r="L872" s="8">
        <v>1526</v>
      </c>
      <c r="M872">
        <f>Table1[[#This Row],[actual_price]]*Table1[[#This Row],[rating_count]]</f>
        <v>10680474</v>
      </c>
      <c r="N872" t="s">
        <v>3889</v>
      </c>
      <c r="O872" t="str">
        <f t="shared" si="68"/>
        <v>AEAX7BRPDS3NSYCZQBQDL5DGZDVA</v>
      </c>
      <c r="P872" t="s">
        <v>3890</v>
      </c>
      <c r="Q872" t="str">
        <f t="shared" si="69"/>
        <v>R1HOV97NOJFX4W</v>
      </c>
      <c r="R872" t="s">
        <v>3891</v>
      </c>
      <c r="S872" t="s">
        <v>3892</v>
      </c>
      <c r="T872" t="s">
        <v>6903</v>
      </c>
      <c r="U872" t="s">
        <v>6904</v>
      </c>
      <c r="V872">
        <f>IF(Table1[[#This Row],[rating_count]]&lt;=1000,1,0)</f>
        <v>0</v>
      </c>
      <c r="W872">
        <f>Table1[[#This Row],[rating]]*LOG10(Table1[[#This Row],[rating_count]]+1)</f>
        <v>14.327275666753897</v>
      </c>
    </row>
    <row r="873" spans="1:23" x14ac:dyDescent="0.3">
      <c r="A873" t="s">
        <v>5340</v>
      </c>
      <c r="B873" t="s">
        <v>5341</v>
      </c>
      <c r="C873" t="s">
        <v>4949</v>
      </c>
      <c r="D873" t="str">
        <f t="shared" si="65"/>
        <v>Computers&amp;Accessories</v>
      </c>
      <c r="E873">
        <v>499</v>
      </c>
      <c r="F873">
        <v>799</v>
      </c>
      <c r="G873" t="str">
        <f t="shared" si="66"/>
        <v>₹0–₹999</v>
      </c>
      <c r="H873" s="5">
        <v>0.64</v>
      </c>
      <c r="I873">
        <v>38</v>
      </c>
      <c r="J873" t="str">
        <f t="shared" si="67"/>
        <v>27-39%</v>
      </c>
      <c r="K873">
        <v>4.3</v>
      </c>
      <c r="L873" s="8">
        <v>2125</v>
      </c>
      <c r="M873">
        <f>Table1[[#This Row],[actual_price]]*Table1[[#This Row],[rating_count]]</f>
        <v>1697875</v>
      </c>
      <c r="N873" t="s">
        <v>5342</v>
      </c>
      <c r="O873" t="str">
        <f t="shared" si="68"/>
        <v>AECNNZVKQPR25O2GJGFWLHBH367Q</v>
      </c>
      <c r="P873" t="s">
        <v>5343</v>
      </c>
      <c r="Q873" t="str">
        <f t="shared" si="69"/>
        <v>R1AUCEV80AWV4E</v>
      </c>
      <c r="R873" t="s">
        <v>5344</v>
      </c>
      <c r="S873" t="s">
        <v>5345</v>
      </c>
      <c r="T873" t="s">
        <v>5346</v>
      </c>
      <c r="U873" t="s">
        <v>5347</v>
      </c>
      <c r="V873">
        <f>IF(Table1[[#This Row],[rating_count]]&lt;=1000,1,0)</f>
        <v>0</v>
      </c>
      <c r="W873">
        <f>Table1[[#This Row],[rating]]*LOG10(Table1[[#This Row],[rating_count]]+1)</f>
        <v>14.308522018805295</v>
      </c>
    </row>
    <row r="874" spans="1:23" x14ac:dyDescent="0.3">
      <c r="A874" t="s">
        <v>8109</v>
      </c>
      <c r="B874" t="s">
        <v>8110</v>
      </c>
      <c r="C874" t="s">
        <v>7114</v>
      </c>
      <c r="D874" t="str">
        <f t="shared" si="65"/>
        <v>Home&amp;Kitchen</v>
      </c>
      <c r="E874">
        <v>6990</v>
      </c>
      <c r="F874">
        <v>14290</v>
      </c>
      <c r="G874" t="str">
        <f t="shared" si="66"/>
        <v>₹10,000–₹19,999</v>
      </c>
      <c r="H874" s="5">
        <v>0.64</v>
      </c>
      <c r="I874">
        <v>51</v>
      </c>
      <c r="J874" t="str">
        <f t="shared" si="67"/>
        <v>40-52%</v>
      </c>
      <c r="K874">
        <v>4.4000000000000004</v>
      </c>
      <c r="L874" s="8">
        <v>1771</v>
      </c>
      <c r="M874">
        <f>Table1[[#This Row],[actual_price]]*Table1[[#This Row],[rating_count]]</f>
        <v>25307590</v>
      </c>
      <c r="N874" t="s">
        <v>8111</v>
      </c>
      <c r="O874" t="str">
        <f t="shared" si="68"/>
        <v>AGUM6DLWGQ2LOM4MCKXEXKBXHXCQ</v>
      </c>
      <c r="P874" t="s">
        <v>8112</v>
      </c>
      <c r="Q874" t="str">
        <f t="shared" si="69"/>
        <v>R3N1KWPD82KCJH</v>
      </c>
      <c r="R874" t="s">
        <v>8113</v>
      </c>
      <c r="S874" t="s">
        <v>8114</v>
      </c>
      <c r="T874" t="s">
        <v>8115</v>
      </c>
      <c r="U874" t="s">
        <v>8116</v>
      </c>
      <c r="V874">
        <f>IF(Table1[[#This Row],[rating_count]]&lt;=1000,1,0)</f>
        <v>0</v>
      </c>
      <c r="W874">
        <f>Table1[[#This Row],[rating]]*LOG10(Table1[[#This Row],[rating_count]]+1)</f>
        <v>14.293240357224542</v>
      </c>
    </row>
    <row r="875" spans="1:23" x14ac:dyDescent="0.3">
      <c r="A875" t="s">
        <v>7974</v>
      </c>
      <c r="B875" t="s">
        <v>7975</v>
      </c>
      <c r="C875" t="s">
        <v>6962</v>
      </c>
      <c r="D875" t="str">
        <f t="shared" si="65"/>
        <v>Home&amp;Kitchen</v>
      </c>
      <c r="E875">
        <v>308</v>
      </c>
      <c r="F875">
        <v>499</v>
      </c>
      <c r="G875" t="str">
        <f t="shared" si="66"/>
        <v>₹0–₹999</v>
      </c>
      <c r="H875" s="5">
        <v>0.64</v>
      </c>
      <c r="I875">
        <v>38</v>
      </c>
      <c r="J875" t="str">
        <f t="shared" si="67"/>
        <v>27-39%</v>
      </c>
      <c r="K875">
        <v>3.9</v>
      </c>
      <c r="L875" s="8">
        <v>4584</v>
      </c>
      <c r="M875">
        <f>Table1[[#This Row],[actual_price]]*Table1[[#This Row],[rating_count]]</f>
        <v>2287416</v>
      </c>
      <c r="N875" t="s">
        <v>7976</v>
      </c>
      <c r="O875" t="str">
        <f t="shared" si="68"/>
        <v>AFMJG5IJKO7AFSAAXTAAHIKK4DDA</v>
      </c>
      <c r="P875" t="s">
        <v>7977</v>
      </c>
      <c r="Q875" t="str">
        <f t="shared" si="69"/>
        <v>R3KA8I1JO7VWHM</v>
      </c>
      <c r="R875" t="s">
        <v>7978</v>
      </c>
      <c r="S875" t="s">
        <v>7979</v>
      </c>
      <c r="T875" t="s">
        <v>7980</v>
      </c>
      <c r="U875" t="s">
        <v>7981</v>
      </c>
      <c r="V875">
        <f>IF(Table1[[#This Row],[rating_count]]&lt;=1000,1,0)</f>
        <v>0</v>
      </c>
      <c r="W875">
        <f>Table1[[#This Row],[rating]]*LOG10(Table1[[#This Row],[rating_count]]+1)</f>
        <v>14.279223426023556</v>
      </c>
    </row>
    <row r="876" spans="1:23" x14ac:dyDescent="0.3">
      <c r="A876" t="s">
        <v>8078</v>
      </c>
      <c r="B876" t="s">
        <v>8079</v>
      </c>
      <c r="C876" t="s">
        <v>7054</v>
      </c>
      <c r="D876" t="str">
        <f t="shared" si="65"/>
        <v>Home&amp;Kitchen</v>
      </c>
      <c r="E876">
        <v>499</v>
      </c>
      <c r="F876">
        <v>940</v>
      </c>
      <c r="G876" t="str">
        <f t="shared" si="66"/>
        <v>₹0–₹999</v>
      </c>
      <c r="H876" s="5">
        <v>0.64</v>
      </c>
      <c r="I876">
        <v>47</v>
      </c>
      <c r="J876" t="str">
        <f t="shared" si="67"/>
        <v>40-52%</v>
      </c>
      <c r="K876">
        <v>4.0999999999999996</v>
      </c>
      <c r="L876" s="8">
        <v>3036</v>
      </c>
      <c r="M876">
        <f>Table1[[#This Row],[actual_price]]*Table1[[#This Row],[rating_count]]</f>
        <v>2853840</v>
      </c>
      <c r="N876" t="s">
        <v>8080</v>
      </c>
      <c r="O876" t="str">
        <f t="shared" si="68"/>
        <v>AHHRHRPMQ3O5NZ3NJEFYSDPS7XHA</v>
      </c>
      <c r="P876" t="s">
        <v>8081</v>
      </c>
      <c r="Q876" t="str">
        <f t="shared" si="69"/>
        <v>R8MWH2C3FSEK3</v>
      </c>
      <c r="R876" t="s">
        <v>8082</v>
      </c>
      <c r="S876" t="s">
        <v>8083</v>
      </c>
      <c r="T876" t="s">
        <v>8084</v>
      </c>
      <c r="U876" t="s">
        <v>8085</v>
      </c>
      <c r="V876">
        <f>IF(Table1[[#This Row],[rating_count]]&lt;=1000,1,0)</f>
        <v>0</v>
      </c>
      <c r="W876">
        <f>Table1[[#This Row],[rating]]*LOG10(Table1[[#This Row],[rating_count]]+1)</f>
        <v>14.278023646864886</v>
      </c>
    </row>
    <row r="877" spans="1:23" x14ac:dyDescent="0.3">
      <c r="A877" t="s">
        <v>6226</v>
      </c>
      <c r="B877" t="s">
        <v>6227</v>
      </c>
      <c r="C877" t="s">
        <v>5748</v>
      </c>
      <c r="D877" t="str">
        <f t="shared" si="65"/>
        <v>OfficeProducts</v>
      </c>
      <c r="E877">
        <v>272</v>
      </c>
      <c r="F877">
        <v>320</v>
      </c>
      <c r="G877" t="str">
        <f t="shared" si="66"/>
        <v>₹0–₹999</v>
      </c>
      <c r="H877" s="5">
        <v>0.64</v>
      </c>
      <c r="I877">
        <v>15</v>
      </c>
      <c r="J877" t="str">
        <f t="shared" si="67"/>
        <v>14-26%</v>
      </c>
      <c r="K877">
        <v>4</v>
      </c>
      <c r="L877" s="8">
        <v>3686</v>
      </c>
      <c r="M877">
        <f>Table1[[#This Row],[actual_price]]*Table1[[#This Row],[rating_count]]</f>
        <v>1179520</v>
      </c>
      <c r="N877" t="s">
        <v>6228</v>
      </c>
      <c r="O877" t="str">
        <f t="shared" si="68"/>
        <v>AE3S2ZAEMH765KUJ57DR6HBZBB3Q</v>
      </c>
      <c r="P877" t="s">
        <v>6229</v>
      </c>
      <c r="Q877" t="str">
        <f t="shared" si="69"/>
        <v>RD6OIJUG0R241</v>
      </c>
      <c r="R877" t="s">
        <v>6230</v>
      </c>
      <c r="S877" t="s">
        <v>6231</v>
      </c>
      <c r="T877" t="s">
        <v>6232</v>
      </c>
      <c r="U877" t="s">
        <v>6233</v>
      </c>
      <c r="V877">
        <f>IF(Table1[[#This Row],[rating_count]]&lt;=1000,1,0)</f>
        <v>0</v>
      </c>
      <c r="W877">
        <f>Table1[[#This Row],[rating]]*LOG10(Table1[[#This Row],[rating_count]]+1)</f>
        <v>14.266692550424466</v>
      </c>
    </row>
    <row r="878" spans="1:23" x14ac:dyDescent="0.3">
      <c r="A878" t="s">
        <v>5483</v>
      </c>
      <c r="B878" t="s">
        <v>5484</v>
      </c>
      <c r="C878" t="s">
        <v>2464</v>
      </c>
      <c r="D878" t="str">
        <f t="shared" si="65"/>
        <v>Electronics</v>
      </c>
      <c r="E878">
        <v>499</v>
      </c>
      <c r="F878">
        <v>1499</v>
      </c>
      <c r="G878" t="str">
        <f t="shared" si="66"/>
        <v>₹1,000–₹4,999</v>
      </c>
      <c r="H878" s="5">
        <v>0.64</v>
      </c>
      <c r="I878">
        <v>67</v>
      </c>
      <c r="J878" t="str">
        <f t="shared" si="67"/>
        <v>66-78%</v>
      </c>
      <c r="K878">
        <v>3.6</v>
      </c>
      <c r="L878" s="8">
        <v>9169</v>
      </c>
      <c r="M878">
        <f>Table1[[#This Row],[actual_price]]*Table1[[#This Row],[rating_count]]</f>
        <v>13744331</v>
      </c>
      <c r="N878" t="s">
        <v>5485</v>
      </c>
      <c r="O878" t="str">
        <f t="shared" si="68"/>
        <v>AFVD56LA6WDD3SSROFLFQVHLSHJA</v>
      </c>
      <c r="P878" t="s">
        <v>5486</v>
      </c>
      <c r="Q878" t="str">
        <f t="shared" si="69"/>
        <v>R1ZVVISXKO1JOK</v>
      </c>
      <c r="R878" t="s">
        <v>5487</v>
      </c>
      <c r="S878" t="s">
        <v>5488</v>
      </c>
      <c r="T878" t="s">
        <v>5489</v>
      </c>
      <c r="U878" t="s">
        <v>5490</v>
      </c>
      <c r="V878">
        <f>IF(Table1[[#This Row],[rating_count]]&lt;=1000,1,0)</f>
        <v>0</v>
      </c>
      <c r="W878">
        <f>Table1[[#This Row],[rating]]*LOG10(Table1[[#This Row],[rating_count]]+1)</f>
        <v>14.264529608412076</v>
      </c>
    </row>
    <row r="879" spans="1:23" x14ac:dyDescent="0.3">
      <c r="A879" t="s">
        <v>8766</v>
      </c>
      <c r="B879" t="s">
        <v>8767</v>
      </c>
      <c r="C879" t="s">
        <v>8768</v>
      </c>
      <c r="D879" t="str">
        <f t="shared" si="65"/>
        <v>Health&amp;PersonalCare</v>
      </c>
      <c r="E879">
        <v>899</v>
      </c>
      <c r="F879">
        <v>1900</v>
      </c>
      <c r="G879" t="str">
        <f t="shared" si="66"/>
        <v>₹1,000–₹4,999</v>
      </c>
      <c r="H879" s="5">
        <v>0.64</v>
      </c>
      <c r="I879">
        <v>53</v>
      </c>
      <c r="J879" t="str">
        <f t="shared" si="67"/>
        <v>53-65%</v>
      </c>
      <c r="K879">
        <v>4</v>
      </c>
      <c r="L879" s="8">
        <v>3663</v>
      </c>
      <c r="M879">
        <f>Table1[[#This Row],[actual_price]]*Table1[[#This Row],[rating_count]]</f>
        <v>6959700</v>
      </c>
      <c r="N879" t="s">
        <v>8769</v>
      </c>
      <c r="O879" t="str">
        <f t="shared" si="68"/>
        <v>AG22QSZIES6VEC3IVAGKQD4N7WHA</v>
      </c>
      <c r="P879" t="s">
        <v>8770</v>
      </c>
      <c r="Q879" t="str">
        <f t="shared" si="69"/>
        <v>R3KLZUQCUHHOAX</v>
      </c>
      <c r="R879" t="s">
        <v>8771</v>
      </c>
      <c r="S879" t="s">
        <v>8772</v>
      </c>
      <c r="T879" t="s">
        <v>8773</v>
      </c>
      <c r="U879" t="s">
        <v>8774</v>
      </c>
      <c r="V879">
        <f>IF(Table1[[#This Row],[rating_count]]&lt;=1000,1,0)</f>
        <v>0</v>
      </c>
      <c r="W879">
        <f>Table1[[#This Row],[rating]]*LOG10(Table1[[#This Row],[rating_count]]+1)</f>
        <v>14.255821859983252</v>
      </c>
    </row>
    <row r="880" spans="1:23" x14ac:dyDescent="0.3">
      <c r="A880" t="s">
        <v>4167</v>
      </c>
      <c r="B880" t="s">
        <v>4168</v>
      </c>
      <c r="C880" t="s">
        <v>3922</v>
      </c>
      <c r="D880" t="str">
        <f t="shared" si="65"/>
        <v>Computers&amp;Accessories</v>
      </c>
      <c r="E880">
        <v>299</v>
      </c>
      <c r="F880">
        <v>449</v>
      </c>
      <c r="G880" t="str">
        <f t="shared" si="66"/>
        <v>₹0–₹999</v>
      </c>
      <c r="H880" s="5">
        <v>0.64</v>
      </c>
      <c r="I880">
        <v>33</v>
      </c>
      <c r="J880" t="str">
        <f t="shared" si="67"/>
        <v>27-39%</v>
      </c>
      <c r="K880">
        <v>3.5</v>
      </c>
      <c r="L880" s="8">
        <v>11827</v>
      </c>
      <c r="M880">
        <f>Table1[[#This Row],[actual_price]]*Table1[[#This Row],[rating_count]]</f>
        <v>5310323</v>
      </c>
      <c r="N880" t="s">
        <v>4169</v>
      </c>
      <c r="O880" t="str">
        <f t="shared" si="68"/>
        <v>AFJ7UDS63R5ITGAMOSRK7KNWHSSA</v>
      </c>
      <c r="P880" t="s">
        <v>4170</v>
      </c>
      <c r="Q880" t="str">
        <f t="shared" si="69"/>
        <v>RLR4ETD7RIB3P</v>
      </c>
      <c r="R880" t="s">
        <v>4171</v>
      </c>
      <c r="S880" t="s">
        <v>4172</v>
      </c>
      <c r="T880" t="s">
        <v>4173</v>
      </c>
      <c r="U880" t="s">
        <v>4174</v>
      </c>
      <c r="V880">
        <f>IF(Table1[[#This Row],[rating_count]]&lt;=1000,1,0)</f>
        <v>0</v>
      </c>
      <c r="W880">
        <f>Table1[[#This Row],[rating]]*LOG10(Table1[[#This Row],[rating_count]]+1)</f>
        <v>14.255189605489281</v>
      </c>
    </row>
    <row r="881" spans="1:23" x14ac:dyDescent="0.3">
      <c r="A881" t="s">
        <v>2971</v>
      </c>
      <c r="B881" t="s">
        <v>2972</v>
      </c>
      <c r="C881" t="s">
        <v>2534</v>
      </c>
      <c r="D881" t="str">
        <f t="shared" si="65"/>
        <v>Electronics</v>
      </c>
      <c r="E881">
        <v>489</v>
      </c>
      <c r="F881">
        <v>1999</v>
      </c>
      <c r="G881" t="str">
        <f t="shared" si="66"/>
        <v>₹1,000–₹4,999</v>
      </c>
      <c r="H881" s="5">
        <v>0.64</v>
      </c>
      <c r="I881">
        <v>76</v>
      </c>
      <c r="J881" t="str">
        <f t="shared" si="67"/>
        <v>66-78%</v>
      </c>
      <c r="K881">
        <v>4</v>
      </c>
      <c r="L881" s="8">
        <v>3626</v>
      </c>
      <c r="M881">
        <f>Table1[[#This Row],[actual_price]]*Table1[[#This Row],[rating_count]]</f>
        <v>7248374</v>
      </c>
      <c r="N881" t="s">
        <v>2973</v>
      </c>
      <c r="O881" t="str">
        <f t="shared" si="68"/>
        <v>AFLKEO2K6COQHU2DXPFV54VSZYDQ</v>
      </c>
      <c r="P881" t="s">
        <v>2974</v>
      </c>
      <c r="Q881" t="str">
        <f t="shared" si="69"/>
        <v>R1P673FG5GG9AO</v>
      </c>
      <c r="R881" t="s">
        <v>2975</v>
      </c>
      <c r="S881" t="s">
        <v>2976</v>
      </c>
      <c r="T881" t="s">
        <v>2977</v>
      </c>
      <c r="U881" t="s">
        <v>2978</v>
      </c>
      <c r="V881">
        <f>IF(Table1[[#This Row],[rating_count]]&lt;=1000,1,0)</f>
        <v>0</v>
      </c>
      <c r="W881">
        <f>Table1[[#This Row],[rating]]*LOG10(Table1[[#This Row],[rating_count]]+1)</f>
        <v>14.238190222321737</v>
      </c>
    </row>
    <row r="882" spans="1:23" x14ac:dyDescent="0.3">
      <c r="A882" t="s">
        <v>1292</v>
      </c>
      <c r="B882" t="s">
        <v>1293</v>
      </c>
      <c r="C882" t="s">
        <v>15</v>
      </c>
      <c r="D882" t="str">
        <f t="shared" si="65"/>
        <v>Computers&amp;Accessories</v>
      </c>
      <c r="E882">
        <v>299</v>
      </c>
      <c r="F882">
        <v>699</v>
      </c>
      <c r="G882" t="str">
        <f t="shared" si="66"/>
        <v>₹0–₹999</v>
      </c>
      <c r="H882" s="5">
        <v>0.64</v>
      </c>
      <c r="I882">
        <v>56.999999999999993</v>
      </c>
      <c r="J882" t="str">
        <f t="shared" si="67"/>
        <v>53-65%</v>
      </c>
      <c r="K882">
        <v>4.0999999999999996</v>
      </c>
      <c r="L882" s="8">
        <v>2957</v>
      </c>
      <c r="M882">
        <f>Table1[[#This Row],[actual_price]]*Table1[[#This Row],[rating_count]]</f>
        <v>2066943</v>
      </c>
      <c r="N882" t="s">
        <v>1294</v>
      </c>
      <c r="O882" t="str">
        <f t="shared" si="68"/>
        <v>AFHDJKCENRGUUZD2EYH6VDCJO5SA</v>
      </c>
      <c r="P882" t="s">
        <v>1295</v>
      </c>
      <c r="Q882" t="str">
        <f t="shared" si="69"/>
        <v>R1Y4ORK41SINB2</v>
      </c>
      <c r="R882" t="s">
        <v>1296</v>
      </c>
      <c r="S882" t="s">
        <v>1297</v>
      </c>
      <c r="T882" t="s">
        <v>1298</v>
      </c>
      <c r="U882" t="s">
        <v>1299</v>
      </c>
      <c r="V882">
        <f>IF(Table1[[#This Row],[rating_count]]&lt;=1000,1,0)</f>
        <v>0</v>
      </c>
      <c r="W882">
        <f>Table1[[#This Row],[rating]]*LOG10(Table1[[#This Row],[rating_count]]+1)</f>
        <v>14.23109249560958</v>
      </c>
    </row>
    <row r="883" spans="1:23" x14ac:dyDescent="0.3">
      <c r="A883" t="s">
        <v>2080</v>
      </c>
      <c r="B883" t="s">
        <v>2081</v>
      </c>
      <c r="C883" t="s">
        <v>137</v>
      </c>
      <c r="D883" t="str">
        <f t="shared" si="65"/>
        <v>Electronics</v>
      </c>
      <c r="E883">
        <v>29999</v>
      </c>
      <c r="F883">
        <v>50999</v>
      </c>
      <c r="G883" t="str">
        <f t="shared" si="66"/>
        <v>₹40,000 and above</v>
      </c>
      <c r="H883" s="5">
        <v>0.64</v>
      </c>
      <c r="I883">
        <v>41</v>
      </c>
      <c r="J883" t="str">
        <f t="shared" si="67"/>
        <v>40-52%</v>
      </c>
      <c r="K883">
        <v>4.4000000000000004</v>
      </c>
      <c r="L883" s="8">
        <v>1712</v>
      </c>
      <c r="M883">
        <f>Table1[[#This Row],[actual_price]]*Table1[[#This Row],[rating_count]]</f>
        <v>87310288</v>
      </c>
      <c r="N883" t="s">
        <v>2082</v>
      </c>
      <c r="O883" t="str">
        <f t="shared" si="68"/>
        <v>AESPOE5Z2FMNU577LDO7HKJCEDOA</v>
      </c>
      <c r="P883" t="s">
        <v>2083</v>
      </c>
      <c r="Q883" t="str">
        <f t="shared" si="69"/>
        <v>RITW1G6EL12AP</v>
      </c>
      <c r="R883" t="s">
        <v>2084</v>
      </c>
      <c r="S883" t="s">
        <v>2085</v>
      </c>
      <c r="T883" t="s">
        <v>2086</v>
      </c>
      <c r="U883" t="s">
        <v>2087</v>
      </c>
      <c r="V883">
        <f>IF(Table1[[#This Row],[rating_count]]&lt;=1000,1,0)</f>
        <v>0</v>
      </c>
      <c r="W883">
        <f>Table1[[#This Row],[rating]]*LOG10(Table1[[#This Row],[rating_count]]+1)</f>
        <v>14.228532397048246</v>
      </c>
    </row>
    <row r="884" spans="1:23" x14ac:dyDescent="0.3">
      <c r="A884" t="s">
        <v>8662</v>
      </c>
      <c r="B884" t="s">
        <v>8663</v>
      </c>
      <c r="C884" t="s">
        <v>8167</v>
      </c>
      <c r="D884" t="str">
        <f t="shared" si="65"/>
        <v>Home&amp;Kitchen</v>
      </c>
      <c r="E884">
        <v>14499</v>
      </c>
      <c r="F884">
        <v>23559</v>
      </c>
      <c r="G884" t="str">
        <f t="shared" si="66"/>
        <v>₹20,000–₹29,999</v>
      </c>
      <c r="H884" s="5">
        <v>0.64</v>
      </c>
      <c r="I884">
        <v>38</v>
      </c>
      <c r="J884" t="str">
        <f t="shared" si="67"/>
        <v>27-39%</v>
      </c>
      <c r="K884">
        <v>4.3</v>
      </c>
      <c r="L884" s="8">
        <v>2026</v>
      </c>
      <c r="M884">
        <f>Table1[[#This Row],[actual_price]]*Table1[[#This Row],[rating_count]]</f>
        <v>47730534</v>
      </c>
      <c r="N884" t="s">
        <v>8664</v>
      </c>
      <c r="O884" t="str">
        <f t="shared" si="68"/>
        <v>AGJPGWOXW4667QJXNDCLUWWVZTBA</v>
      </c>
      <c r="P884" t="s">
        <v>8665</v>
      </c>
      <c r="Q884" t="str">
        <f t="shared" si="69"/>
        <v>R18ZEYSRNCERR7</v>
      </c>
      <c r="R884" t="s">
        <v>8666</v>
      </c>
      <c r="S884" t="s">
        <v>8667</v>
      </c>
      <c r="T884" t="s">
        <v>8668</v>
      </c>
      <c r="U884" t="s">
        <v>8669</v>
      </c>
      <c r="V884">
        <f>IF(Table1[[#This Row],[rating_count]]&lt;=1000,1,0)</f>
        <v>0</v>
      </c>
      <c r="W884">
        <f>Table1[[#This Row],[rating]]*LOG10(Table1[[#This Row],[rating_count]]+1)</f>
        <v>14.219471119379937</v>
      </c>
    </row>
    <row r="885" spans="1:23" x14ac:dyDescent="0.3">
      <c r="A885" t="s">
        <v>1153</v>
      </c>
      <c r="B885" t="s">
        <v>1154</v>
      </c>
      <c r="C885" t="s">
        <v>1073</v>
      </c>
      <c r="D885" t="str">
        <f t="shared" si="65"/>
        <v>Electronics</v>
      </c>
      <c r="E885">
        <v>1089</v>
      </c>
      <c r="F885">
        <v>1600</v>
      </c>
      <c r="G885" t="str">
        <f t="shared" si="66"/>
        <v>₹1,000–₹4,999</v>
      </c>
      <c r="H885" s="5">
        <v>0.64</v>
      </c>
      <c r="I885">
        <v>32</v>
      </c>
      <c r="J885" t="str">
        <f t="shared" si="67"/>
        <v>27-39%</v>
      </c>
      <c r="K885">
        <v>4</v>
      </c>
      <c r="L885" s="8">
        <v>3565</v>
      </c>
      <c r="M885">
        <f>Table1[[#This Row],[actual_price]]*Table1[[#This Row],[rating_count]]</f>
        <v>5704000</v>
      </c>
      <c r="N885" t="s">
        <v>1155</v>
      </c>
      <c r="O885" t="str">
        <f t="shared" si="68"/>
        <v>AF5XVR5OXJ67BJZGIOYFMQDQIGGQ</v>
      </c>
      <c r="P885" t="s">
        <v>1156</v>
      </c>
      <c r="Q885" t="str">
        <f t="shared" si="69"/>
        <v>R14Q2PBO5QNTZQ</v>
      </c>
      <c r="R885" t="s">
        <v>1157</v>
      </c>
      <c r="S885" t="s">
        <v>1158</v>
      </c>
      <c r="T885" t="s">
        <v>1159</v>
      </c>
      <c r="U885" t="s">
        <v>1160</v>
      </c>
      <c r="V885">
        <f>IF(Table1[[#This Row],[rating_count]]&lt;=1000,1,0)</f>
        <v>0</v>
      </c>
      <c r="W885">
        <f>Table1[[#This Row],[rating]]*LOG10(Table1[[#This Row],[rating_count]]+1)</f>
        <v>14.208725355357343</v>
      </c>
    </row>
    <row r="886" spans="1:23" x14ac:dyDescent="0.3">
      <c r="A886" t="s">
        <v>2675</v>
      </c>
      <c r="B886" t="s">
        <v>2676</v>
      </c>
      <c r="C886" t="s">
        <v>2497</v>
      </c>
      <c r="D886" t="str">
        <f t="shared" si="65"/>
        <v>Electronics</v>
      </c>
      <c r="E886">
        <v>873</v>
      </c>
      <c r="F886">
        <v>1699</v>
      </c>
      <c r="G886" t="str">
        <f t="shared" si="66"/>
        <v>₹1,000–₹4,999</v>
      </c>
      <c r="H886" s="5">
        <v>0.64</v>
      </c>
      <c r="I886">
        <v>49</v>
      </c>
      <c r="J886" t="str">
        <f t="shared" si="67"/>
        <v>40-52%</v>
      </c>
      <c r="K886">
        <v>4.4000000000000004</v>
      </c>
      <c r="L886" s="8">
        <v>1680</v>
      </c>
      <c r="M886">
        <f>Table1[[#This Row],[actual_price]]*Table1[[#This Row],[rating_count]]</f>
        <v>2854320</v>
      </c>
      <c r="N886" t="s">
        <v>2677</v>
      </c>
      <c r="O886" t="str">
        <f t="shared" si="68"/>
        <v>AHPBU5B6HIJJUIPIX6GIPYKPNZ3A</v>
      </c>
      <c r="P886" t="s">
        <v>2678</v>
      </c>
      <c r="Q886" t="str">
        <f t="shared" si="69"/>
        <v>R30W8FL25XCO0K</v>
      </c>
      <c r="R886" t="s">
        <v>2679</v>
      </c>
      <c r="S886" t="s">
        <v>2680</v>
      </c>
      <c r="T886" t="s">
        <v>2681</v>
      </c>
      <c r="U886" t="s">
        <v>2682</v>
      </c>
      <c r="V886">
        <f>IF(Table1[[#This Row],[rating_count]]&lt;=1000,1,0)</f>
        <v>0</v>
      </c>
      <c r="W886">
        <f>Table1[[#This Row],[rating]]*LOG10(Table1[[#This Row],[rating_count]]+1)</f>
        <v>14.192497939133673</v>
      </c>
    </row>
    <row r="887" spans="1:23" x14ac:dyDescent="0.3">
      <c r="A887" t="s">
        <v>6784</v>
      </c>
      <c r="B887" t="s">
        <v>6785</v>
      </c>
      <c r="C887" t="s">
        <v>3922</v>
      </c>
      <c r="D887" t="str">
        <f t="shared" si="65"/>
        <v>Computers&amp;Accessories</v>
      </c>
      <c r="E887">
        <v>1099</v>
      </c>
      <c r="F887">
        <v>1499</v>
      </c>
      <c r="G887" t="str">
        <f t="shared" si="66"/>
        <v>₹1,000–₹4,999</v>
      </c>
      <c r="H887" s="5">
        <v>0.64</v>
      </c>
      <c r="I887">
        <v>27</v>
      </c>
      <c r="J887" t="str">
        <f t="shared" si="67"/>
        <v>27-39%</v>
      </c>
      <c r="K887">
        <v>4.2</v>
      </c>
      <c r="L887" s="8">
        <v>2375</v>
      </c>
      <c r="M887">
        <f>Table1[[#This Row],[actual_price]]*Table1[[#This Row],[rating_count]]</f>
        <v>3560125</v>
      </c>
      <c r="N887" t="s">
        <v>6786</v>
      </c>
      <c r="O887" t="str">
        <f t="shared" si="68"/>
        <v>AGLOZNSKAGH5XUZEAZ3FZTQ22CHQ</v>
      </c>
      <c r="P887" t="s">
        <v>6787</v>
      </c>
      <c r="Q887" t="str">
        <f t="shared" si="69"/>
        <v>RK1D5GNVFWW81</v>
      </c>
      <c r="R887" t="s">
        <v>6788</v>
      </c>
      <c r="S887" t="s">
        <v>6789</v>
      </c>
      <c r="T887" t="s">
        <v>6790</v>
      </c>
      <c r="U887" t="s">
        <v>6791</v>
      </c>
      <c r="V887">
        <f>IF(Table1[[#This Row],[rating_count]]&lt;=1000,1,0)</f>
        <v>0</v>
      </c>
      <c r="W887">
        <f>Table1[[#This Row],[rating]]*LOG10(Table1[[#This Row],[rating_count]]+1)</f>
        <v>14.178555032498457</v>
      </c>
    </row>
    <row r="888" spans="1:23" x14ac:dyDescent="0.3">
      <c r="A888" t="s">
        <v>6735</v>
      </c>
      <c r="B888" t="s">
        <v>6736</v>
      </c>
      <c r="C888" t="s">
        <v>3947</v>
      </c>
      <c r="D888" t="str">
        <f t="shared" si="65"/>
        <v>Computers&amp;Accessories</v>
      </c>
      <c r="E888">
        <v>899</v>
      </c>
      <c r="F888">
        <v>1999</v>
      </c>
      <c r="G888" t="str">
        <f t="shared" si="66"/>
        <v>₹1,000–₹4,999</v>
      </c>
      <c r="H888" s="5">
        <v>0.64</v>
      </c>
      <c r="I888">
        <v>55.000000000000007</v>
      </c>
      <c r="J888" t="str">
        <f t="shared" si="67"/>
        <v>53-65%</v>
      </c>
      <c r="K888">
        <v>4.4000000000000004</v>
      </c>
      <c r="L888" s="8">
        <v>1667</v>
      </c>
      <c r="M888">
        <f>Table1[[#This Row],[actual_price]]*Table1[[#This Row],[rating_count]]</f>
        <v>3332333</v>
      </c>
      <c r="N888" t="s">
        <v>6737</v>
      </c>
      <c r="O888" t="str">
        <f t="shared" si="68"/>
        <v>AHMBY2YCZ6C6D5ZPODSHKAMFGXJQ</v>
      </c>
      <c r="P888" t="s">
        <v>6738</v>
      </c>
      <c r="Q888" t="str">
        <f t="shared" si="69"/>
        <v>R2QMH49QWXWXD5</v>
      </c>
      <c r="R888" t="s">
        <v>6739</v>
      </c>
      <c r="S888" t="s">
        <v>6740</v>
      </c>
      <c r="T888" t="s">
        <v>6741</v>
      </c>
      <c r="U888" t="s">
        <v>6742</v>
      </c>
      <c r="V888">
        <f>IF(Table1[[#This Row],[rating_count]]&lt;=1000,1,0)</f>
        <v>0</v>
      </c>
      <c r="W888">
        <f>Table1[[#This Row],[rating]]*LOG10(Table1[[#This Row],[rating_count]]+1)</f>
        <v>14.177662603727569</v>
      </c>
    </row>
    <row r="889" spans="1:23" x14ac:dyDescent="0.3">
      <c r="A889" t="s">
        <v>10083</v>
      </c>
      <c r="B889" t="s">
        <v>10084</v>
      </c>
      <c r="C889" t="s">
        <v>7063</v>
      </c>
      <c r="D889" t="str">
        <f t="shared" si="65"/>
        <v>Home&amp;Kitchen</v>
      </c>
      <c r="E889">
        <v>5490</v>
      </c>
      <c r="F889">
        <v>7200</v>
      </c>
      <c r="G889" t="str">
        <f t="shared" si="66"/>
        <v>₹5,000–₹9,999</v>
      </c>
      <c r="H889" s="5">
        <v>0.64</v>
      </c>
      <c r="I889">
        <v>24</v>
      </c>
      <c r="J889" t="str">
        <f t="shared" si="67"/>
        <v>14-26%</v>
      </c>
      <c r="K889">
        <v>4.5</v>
      </c>
      <c r="L889" s="8">
        <v>1408</v>
      </c>
      <c r="M889">
        <f>Table1[[#This Row],[actual_price]]*Table1[[#This Row],[rating_count]]</f>
        <v>10137600</v>
      </c>
      <c r="N889" t="s">
        <v>10085</v>
      </c>
      <c r="O889" t="str">
        <f t="shared" si="68"/>
        <v>AEZWAAKKFCXMULYUT7J5ZD3RGU5A</v>
      </c>
      <c r="P889" t="s">
        <v>10086</v>
      </c>
      <c r="Q889" t="str">
        <f t="shared" si="69"/>
        <v>R1CZUTGXQ7ZX2T</v>
      </c>
      <c r="R889" t="s">
        <v>10087</v>
      </c>
      <c r="S889" t="s">
        <v>10088</v>
      </c>
      <c r="T889" t="s">
        <v>10089</v>
      </c>
      <c r="U889" t="s">
        <v>10090</v>
      </c>
      <c r="V889">
        <f>IF(Table1[[#This Row],[rating_count]]&lt;=1000,1,0)</f>
        <v>0</v>
      </c>
      <c r="W889">
        <f>Table1[[#This Row],[rating]]*LOG10(Table1[[#This Row],[rating_count]]+1)</f>
        <v>14.170099468992104</v>
      </c>
    </row>
    <row r="890" spans="1:23" x14ac:dyDescent="0.3">
      <c r="A890" t="s">
        <v>8962</v>
      </c>
      <c r="B890" t="s">
        <v>8963</v>
      </c>
      <c r="C890" t="s">
        <v>7214</v>
      </c>
      <c r="D890" t="str">
        <f t="shared" si="65"/>
        <v>Home&amp;Kitchen</v>
      </c>
      <c r="E890">
        <v>3349</v>
      </c>
      <c r="F890">
        <v>3995</v>
      </c>
      <c r="G890" t="str">
        <f t="shared" si="66"/>
        <v>₹1,000–₹4,999</v>
      </c>
      <c r="H890" s="5">
        <v>0.64</v>
      </c>
      <c r="I890">
        <v>16</v>
      </c>
      <c r="J890" t="str">
        <f t="shared" si="67"/>
        <v>14-26%</v>
      </c>
      <c r="K890">
        <v>4.3</v>
      </c>
      <c r="L890" s="8">
        <v>1954</v>
      </c>
      <c r="M890">
        <f>Table1[[#This Row],[actual_price]]*Table1[[#This Row],[rating_count]]</f>
        <v>7806230</v>
      </c>
      <c r="N890" t="s">
        <v>8964</v>
      </c>
      <c r="O890" t="str">
        <f t="shared" si="68"/>
        <v>AENFDXWEAU44PPUHUUVPYH77NQOA</v>
      </c>
      <c r="P890" t="s">
        <v>8965</v>
      </c>
      <c r="Q890" t="str">
        <f t="shared" si="69"/>
        <v>RYDPEWV9WC0PU</v>
      </c>
      <c r="R890" t="s">
        <v>8966</v>
      </c>
      <c r="S890" t="s">
        <v>8967</v>
      </c>
      <c r="T890" t="s">
        <v>8968</v>
      </c>
      <c r="U890" t="s">
        <v>8969</v>
      </c>
      <c r="V890">
        <f>IF(Table1[[#This Row],[rating_count]]&lt;=1000,1,0)</f>
        <v>0</v>
      </c>
      <c r="W890">
        <f>Table1[[#This Row],[rating]]*LOG10(Table1[[#This Row],[rating_count]]+1)</f>
        <v>14.151931075447107</v>
      </c>
    </row>
    <row r="891" spans="1:23" x14ac:dyDescent="0.3">
      <c r="A891" t="s">
        <v>5215</v>
      </c>
      <c r="B891" t="s">
        <v>5216</v>
      </c>
      <c r="C891" t="s">
        <v>3922</v>
      </c>
      <c r="D891" t="str">
        <f t="shared" si="65"/>
        <v>Computers&amp;Accessories</v>
      </c>
      <c r="E891">
        <v>399</v>
      </c>
      <c r="F891">
        <v>1190</v>
      </c>
      <c r="G891" t="str">
        <f t="shared" si="66"/>
        <v>₹1,000–₹4,999</v>
      </c>
      <c r="H891" s="5">
        <v>0.64</v>
      </c>
      <c r="I891">
        <v>66</v>
      </c>
      <c r="J891" t="str">
        <f t="shared" si="67"/>
        <v>66-78%</v>
      </c>
      <c r="K891">
        <v>4.0999999999999996</v>
      </c>
      <c r="L891" s="8">
        <v>2809</v>
      </c>
      <c r="M891">
        <f>Table1[[#This Row],[actual_price]]*Table1[[#This Row],[rating_count]]</f>
        <v>3342710</v>
      </c>
      <c r="N891" t="s">
        <v>5217</v>
      </c>
      <c r="O891" t="str">
        <f t="shared" si="68"/>
        <v>AG775T6JDIUUYOZ5VGCCQLTCDVRQ</v>
      </c>
      <c r="P891" t="s">
        <v>5218</v>
      </c>
      <c r="Q891" t="str">
        <f t="shared" si="69"/>
        <v>RJ12PR5BVXX0Q</v>
      </c>
      <c r="R891" t="s">
        <v>5219</v>
      </c>
      <c r="S891" t="s">
        <v>5220</v>
      </c>
      <c r="T891" t="s">
        <v>5221</v>
      </c>
      <c r="U891" t="s">
        <v>5222</v>
      </c>
      <c r="V891">
        <f>IF(Table1[[#This Row],[rating_count]]&lt;=1000,1,0)</f>
        <v>0</v>
      </c>
      <c r="W891">
        <f>Table1[[#This Row],[rating]]*LOG10(Table1[[#This Row],[rating_count]]+1)</f>
        <v>14.139695911610826</v>
      </c>
    </row>
    <row r="892" spans="1:23" x14ac:dyDescent="0.3">
      <c r="A892" t="s">
        <v>2763</v>
      </c>
      <c r="B892" t="s">
        <v>2764</v>
      </c>
      <c r="C892" t="s">
        <v>2765</v>
      </c>
      <c r="D892" t="str">
        <f t="shared" si="65"/>
        <v>Electronics</v>
      </c>
      <c r="E892">
        <v>399</v>
      </c>
      <c r="F892">
        <v>1999</v>
      </c>
      <c r="G892" t="str">
        <f t="shared" si="66"/>
        <v>₹1,000–₹4,999</v>
      </c>
      <c r="H892" s="5">
        <v>0.64</v>
      </c>
      <c r="I892">
        <v>80</v>
      </c>
      <c r="J892" t="str">
        <f t="shared" si="67"/>
        <v>79-94%</v>
      </c>
      <c r="K892">
        <v>4</v>
      </c>
      <c r="L892" s="8">
        <v>3382</v>
      </c>
      <c r="M892">
        <f>Table1[[#This Row],[actual_price]]*Table1[[#This Row],[rating_count]]</f>
        <v>6760618</v>
      </c>
      <c r="N892" t="s">
        <v>2766</v>
      </c>
      <c r="O892" t="str">
        <f t="shared" si="68"/>
        <v>AHTVBHRLCBX5E5GBPONFYZLCNBGQ</v>
      </c>
      <c r="P892" t="s">
        <v>2767</v>
      </c>
      <c r="Q892" t="str">
        <f t="shared" si="69"/>
        <v>R3BGA0IR8XWNFF</v>
      </c>
      <c r="R892" t="s">
        <v>2768</v>
      </c>
      <c r="S892" t="s">
        <v>10538</v>
      </c>
      <c r="T892" t="s">
        <v>2769</v>
      </c>
      <c r="U892" t="s">
        <v>2770</v>
      </c>
      <c r="V892">
        <f>IF(Table1[[#This Row],[rating_count]]&lt;=1000,1,0)</f>
        <v>0</v>
      </c>
      <c r="W892">
        <f>Table1[[#This Row],[rating]]*LOG10(Table1[[#This Row],[rating_count]]+1)</f>
        <v>14.117207991151922</v>
      </c>
    </row>
    <row r="893" spans="1:23" x14ac:dyDescent="0.3">
      <c r="A893" t="s">
        <v>2763</v>
      </c>
      <c r="B893" t="s">
        <v>2764</v>
      </c>
      <c r="C893" t="s">
        <v>2765</v>
      </c>
      <c r="D893" t="str">
        <f t="shared" si="65"/>
        <v>Electronics</v>
      </c>
      <c r="E893">
        <v>399</v>
      </c>
      <c r="F893">
        <v>1999</v>
      </c>
      <c r="G893" t="str">
        <f t="shared" si="66"/>
        <v>₹1,000–₹4,999</v>
      </c>
      <c r="H893" s="5">
        <v>0.64</v>
      </c>
      <c r="I893">
        <v>80</v>
      </c>
      <c r="J893" t="str">
        <f t="shared" si="67"/>
        <v>79-94%</v>
      </c>
      <c r="K893">
        <v>4</v>
      </c>
      <c r="L893" s="8">
        <v>3382</v>
      </c>
      <c r="M893">
        <f>Table1[[#This Row],[actual_price]]*Table1[[#This Row],[rating_count]]</f>
        <v>6760618</v>
      </c>
      <c r="N893" t="s">
        <v>2766</v>
      </c>
      <c r="O893" t="str">
        <f t="shared" si="68"/>
        <v>AHTVBHRLCBX5E5GBPONFYZLCNBGQ</v>
      </c>
      <c r="P893" t="s">
        <v>2767</v>
      </c>
      <c r="Q893" t="str">
        <f t="shared" si="69"/>
        <v>R3BGA0IR8XWNFF</v>
      </c>
      <c r="R893" t="s">
        <v>2768</v>
      </c>
      <c r="S893" t="s">
        <v>10538</v>
      </c>
      <c r="T893" t="s">
        <v>4214</v>
      </c>
      <c r="U893" t="s">
        <v>4215</v>
      </c>
      <c r="V893">
        <f>IF(Table1[[#This Row],[rating_count]]&lt;=1000,1,0)</f>
        <v>0</v>
      </c>
      <c r="W893">
        <f>Table1[[#This Row],[rating]]*LOG10(Table1[[#This Row],[rating_count]]+1)</f>
        <v>14.117207991151922</v>
      </c>
    </row>
    <row r="894" spans="1:23" x14ac:dyDescent="0.3">
      <c r="A894" t="s">
        <v>6366</v>
      </c>
      <c r="B894" t="s">
        <v>6367</v>
      </c>
      <c r="C894" t="s">
        <v>2464</v>
      </c>
      <c r="D894" t="str">
        <f t="shared" si="65"/>
        <v>Electronics</v>
      </c>
      <c r="E894">
        <v>889</v>
      </c>
      <c r="F894">
        <v>1999</v>
      </c>
      <c r="G894" t="str">
        <f t="shared" si="66"/>
        <v>₹1,000–₹4,999</v>
      </c>
      <c r="H894" s="5">
        <v>0.64</v>
      </c>
      <c r="I894">
        <v>56.000000000000007</v>
      </c>
      <c r="J894" t="str">
        <f t="shared" si="67"/>
        <v>53-65%</v>
      </c>
      <c r="K894">
        <v>4.2</v>
      </c>
      <c r="L894" s="8">
        <v>2284</v>
      </c>
      <c r="M894">
        <f>Table1[[#This Row],[actual_price]]*Table1[[#This Row],[rating_count]]</f>
        <v>4565716</v>
      </c>
      <c r="N894" t="s">
        <v>6368</v>
      </c>
      <c r="O894" t="str">
        <f t="shared" si="68"/>
        <v>AGMD2UVAWOKO3W37KGZWAPI3ZB6A</v>
      </c>
      <c r="P894" t="s">
        <v>6369</v>
      </c>
      <c r="Q894" t="str">
        <f t="shared" si="69"/>
        <v>R1R1JK1E1KZYX8</v>
      </c>
      <c r="R894" t="s">
        <v>6370</v>
      </c>
      <c r="S894" t="s">
        <v>6371</v>
      </c>
      <c r="T894" t="s">
        <v>6372</v>
      </c>
      <c r="U894" t="s">
        <v>6373</v>
      </c>
      <c r="V894">
        <f>IF(Table1[[#This Row],[rating_count]]&lt;=1000,1,0)</f>
        <v>0</v>
      </c>
      <c r="W894">
        <f>Table1[[#This Row],[rating]]*LOG10(Table1[[#This Row],[rating_count]]+1)</f>
        <v>14.107322058504652</v>
      </c>
    </row>
    <row r="895" spans="1:23" x14ac:dyDescent="0.3">
      <c r="A895" t="s">
        <v>2357</v>
      </c>
      <c r="B895" t="s">
        <v>2358</v>
      </c>
      <c r="C895" t="s">
        <v>15</v>
      </c>
      <c r="D895" t="str">
        <f t="shared" si="65"/>
        <v>Computers&amp;Accessories</v>
      </c>
      <c r="E895">
        <v>299</v>
      </c>
      <c r="F895">
        <v>799</v>
      </c>
      <c r="G895" t="str">
        <f t="shared" si="66"/>
        <v>₹0–₹999</v>
      </c>
      <c r="H895" s="5">
        <v>0.64</v>
      </c>
      <c r="I895">
        <v>63</v>
      </c>
      <c r="J895" t="str">
        <f t="shared" si="67"/>
        <v>53-65%</v>
      </c>
      <c r="K895">
        <v>4.3</v>
      </c>
      <c r="L895" s="8">
        <v>1902</v>
      </c>
      <c r="M895">
        <f>Table1[[#This Row],[actual_price]]*Table1[[#This Row],[rating_count]]</f>
        <v>1519698</v>
      </c>
      <c r="N895" t="s">
        <v>2359</v>
      </c>
      <c r="O895" t="str">
        <f t="shared" si="68"/>
        <v>AGHG6WZFWKAYCOJU6QMZHYDRE54A</v>
      </c>
      <c r="P895" t="s">
        <v>2360</v>
      </c>
      <c r="Q895" t="str">
        <f t="shared" si="69"/>
        <v>R1NNND9Z9O7ZFX</v>
      </c>
      <c r="R895" t="s">
        <v>2361</v>
      </c>
      <c r="S895" t="s">
        <v>2362</v>
      </c>
      <c r="T895" t="s">
        <v>2363</v>
      </c>
      <c r="U895" t="s">
        <v>2364</v>
      </c>
      <c r="V895">
        <f>IF(Table1[[#This Row],[rating_count]]&lt;=1000,1,0)</f>
        <v>0</v>
      </c>
      <c r="W895">
        <f>Table1[[#This Row],[rating]]*LOG10(Table1[[#This Row],[rating_count]]+1)</f>
        <v>14.101586789634187</v>
      </c>
    </row>
    <row r="896" spans="1:23" x14ac:dyDescent="0.3">
      <c r="A896" t="s">
        <v>6706</v>
      </c>
      <c r="B896" t="s">
        <v>6707</v>
      </c>
      <c r="C896" t="s">
        <v>3947</v>
      </c>
      <c r="D896" t="str">
        <f t="shared" si="65"/>
        <v>Computers&amp;Accessories</v>
      </c>
      <c r="E896">
        <v>499</v>
      </c>
      <c r="F896">
        <v>1299</v>
      </c>
      <c r="G896" t="str">
        <f t="shared" si="66"/>
        <v>₹1,000–₹4,999</v>
      </c>
      <c r="H896" s="5">
        <v>0.64</v>
      </c>
      <c r="I896">
        <v>62</v>
      </c>
      <c r="J896" t="str">
        <f t="shared" si="67"/>
        <v>53-65%</v>
      </c>
      <c r="K896">
        <v>4.0999999999999996</v>
      </c>
      <c r="L896" s="8">
        <v>2740</v>
      </c>
      <c r="M896">
        <f>Table1[[#This Row],[actual_price]]*Table1[[#This Row],[rating_count]]</f>
        <v>3559260</v>
      </c>
      <c r="N896" t="s">
        <v>6708</v>
      </c>
      <c r="O896" t="str">
        <f t="shared" si="68"/>
        <v>AFQ3U3VBOCWRK5FO7AHRDUWWSU3Q</v>
      </c>
      <c r="P896" t="s">
        <v>6709</v>
      </c>
      <c r="Q896" t="str">
        <f t="shared" si="69"/>
        <v>R2HI3320WX2KM4</v>
      </c>
      <c r="R896" t="s">
        <v>6710</v>
      </c>
      <c r="S896" t="s">
        <v>6711</v>
      </c>
      <c r="T896" t="s">
        <v>6712</v>
      </c>
      <c r="U896" t="s">
        <v>6713</v>
      </c>
      <c r="V896">
        <f>IF(Table1[[#This Row],[rating_count]]&lt;=1000,1,0)</f>
        <v>0</v>
      </c>
      <c r="W896">
        <f>Table1[[#This Row],[rating]]*LOG10(Table1[[#This Row],[rating_count]]+1)</f>
        <v>14.095427045711942</v>
      </c>
    </row>
    <row r="897" spans="1:23" x14ac:dyDescent="0.3">
      <c r="A897" t="s">
        <v>111</v>
      </c>
      <c r="B897" t="s">
        <v>112</v>
      </c>
      <c r="C897" t="s">
        <v>15</v>
      </c>
      <c r="D897" t="str">
        <f t="shared" si="65"/>
        <v>Computers&amp;Accessories</v>
      </c>
      <c r="E897">
        <v>350</v>
      </c>
      <c r="F897">
        <v>899</v>
      </c>
      <c r="G897" t="str">
        <f t="shared" si="66"/>
        <v>₹0–₹999</v>
      </c>
      <c r="H897" s="5">
        <v>0.64</v>
      </c>
      <c r="I897">
        <v>61</v>
      </c>
      <c r="J897" t="str">
        <f t="shared" si="67"/>
        <v>53-65%</v>
      </c>
      <c r="K897">
        <v>4.2</v>
      </c>
      <c r="L897" s="8">
        <v>2263</v>
      </c>
      <c r="M897">
        <f>Table1[[#This Row],[actual_price]]*Table1[[#This Row],[rating_count]]</f>
        <v>2034437</v>
      </c>
      <c r="N897" t="s">
        <v>113</v>
      </c>
      <c r="O897" t="str">
        <f t="shared" si="68"/>
        <v>AGUAYQHARAKR2VZTRP276KAGETKQ</v>
      </c>
      <c r="P897" t="s">
        <v>114</v>
      </c>
      <c r="Q897" t="str">
        <f t="shared" si="69"/>
        <v>R1QETDIPRCX4S0</v>
      </c>
      <c r="R897" t="s">
        <v>115</v>
      </c>
      <c r="S897" t="s">
        <v>116</v>
      </c>
      <c r="T897" t="s">
        <v>3094</v>
      </c>
      <c r="U897" t="s">
        <v>3095</v>
      </c>
      <c r="V897">
        <f>IF(Table1[[#This Row],[rating_count]]&lt;=1000,1,0)</f>
        <v>0</v>
      </c>
      <c r="W897">
        <f>Table1[[#This Row],[rating]]*LOG10(Table1[[#This Row],[rating_count]]+1)</f>
        <v>14.090480974568184</v>
      </c>
    </row>
    <row r="898" spans="1:23" x14ac:dyDescent="0.3">
      <c r="A898" t="s">
        <v>111</v>
      </c>
      <c r="B898" t="s">
        <v>112</v>
      </c>
      <c r="C898" t="s">
        <v>15</v>
      </c>
      <c r="D898" t="str">
        <f t="shared" ref="D898:D961" si="70">IFERROR(LEFT(C898, FIND("|", C898)-1), C898)</f>
        <v>Computers&amp;Accessories</v>
      </c>
      <c r="E898">
        <v>350</v>
      </c>
      <c r="F898">
        <v>899</v>
      </c>
      <c r="G898" t="str">
        <f t="shared" ref="G898:G961" si="71">IF(F898&lt;1000,"₹0–₹999",IF(F898&lt;5000,"₹1,000–₹4,999",IF(F898&lt;10000,"₹5,000–₹9,999",IF(F898&lt;20000,"₹10,000–₹19,999",IF(F898&lt;30000,"₹20,000–₹29,999",IF(F898&lt;40000,"₹30,000–₹39,999","₹40,000 and above"))))))</f>
        <v>₹0–₹999</v>
      </c>
      <c r="H898" s="5">
        <v>0.64</v>
      </c>
      <c r="I898">
        <v>61</v>
      </c>
      <c r="J898" t="str">
        <f t="shared" ref="J898:J961" si="72">IF(I898&lt;=13,"0-13%", IF(I898&lt;=26,"14-26%", IF(I898&lt;=39,"27-39%", IF(I898&lt;=52,"40-52%", IF(I898&lt;=65,"53-65%", IF(I898&lt;=78,"66-78%", "79-94%"))))))</f>
        <v>53-65%</v>
      </c>
      <c r="K898">
        <v>4.2</v>
      </c>
      <c r="L898" s="8">
        <v>2262</v>
      </c>
      <c r="M898">
        <f>Table1[[#This Row],[actual_price]]*Table1[[#This Row],[rating_count]]</f>
        <v>2033538</v>
      </c>
      <c r="N898" t="s">
        <v>113</v>
      </c>
      <c r="O898" t="str">
        <f t="shared" ref="O898:O961" si="73">IFERROR(LEFT(N898, FIND(",", N898)-1), N898)</f>
        <v>AGUAYQHARAKR2VZTRP276KAGETKQ</v>
      </c>
      <c r="P898" t="s">
        <v>114</v>
      </c>
      <c r="Q898" t="str">
        <f t="shared" ref="Q898:Q961" si="74">IFERROR(LEFT(P898, FIND(",", P898)-1), P898)</f>
        <v>R1QETDIPRCX4S0</v>
      </c>
      <c r="R898" t="s">
        <v>115</v>
      </c>
      <c r="S898" t="s">
        <v>116</v>
      </c>
      <c r="T898" t="s">
        <v>117</v>
      </c>
      <c r="U898" t="s">
        <v>118</v>
      </c>
      <c r="V898">
        <f>IF(Table1[[#This Row],[rating_count]]&lt;=1000,1,0)</f>
        <v>0</v>
      </c>
      <c r="W898">
        <f>Table1[[#This Row],[rating]]*LOG10(Table1[[#This Row],[rating_count]]+1)</f>
        <v>14.08967512660986</v>
      </c>
    </row>
    <row r="899" spans="1:23" x14ac:dyDescent="0.3">
      <c r="A899" t="s">
        <v>111</v>
      </c>
      <c r="B899" t="s">
        <v>112</v>
      </c>
      <c r="C899" t="s">
        <v>15</v>
      </c>
      <c r="D899" t="str">
        <f t="shared" si="70"/>
        <v>Computers&amp;Accessories</v>
      </c>
      <c r="E899">
        <v>350</v>
      </c>
      <c r="F899">
        <v>899</v>
      </c>
      <c r="G899" t="str">
        <f t="shared" si="71"/>
        <v>₹0–₹999</v>
      </c>
      <c r="H899" s="5">
        <v>0.64</v>
      </c>
      <c r="I899">
        <v>61</v>
      </c>
      <c r="J899" t="str">
        <f t="shared" si="72"/>
        <v>53-65%</v>
      </c>
      <c r="K899">
        <v>4.2</v>
      </c>
      <c r="L899" s="8">
        <v>2262</v>
      </c>
      <c r="M899">
        <f>Table1[[#This Row],[actual_price]]*Table1[[#This Row],[rating_count]]</f>
        <v>2033538</v>
      </c>
      <c r="N899" t="s">
        <v>113</v>
      </c>
      <c r="O899" t="str">
        <f t="shared" si="73"/>
        <v>AGUAYQHARAKR2VZTRP276KAGETKQ</v>
      </c>
      <c r="P899" t="s">
        <v>114</v>
      </c>
      <c r="Q899" t="str">
        <f t="shared" si="74"/>
        <v>R1QETDIPRCX4S0</v>
      </c>
      <c r="R899" t="s">
        <v>115</v>
      </c>
      <c r="S899" t="s">
        <v>116</v>
      </c>
      <c r="T899" t="s">
        <v>117</v>
      </c>
      <c r="U899" t="s">
        <v>4585</v>
      </c>
      <c r="V899">
        <f>IF(Table1[[#This Row],[rating_count]]&lt;=1000,1,0)</f>
        <v>0</v>
      </c>
      <c r="W899">
        <f>Table1[[#This Row],[rating]]*LOG10(Table1[[#This Row],[rating_count]]+1)</f>
        <v>14.08967512660986</v>
      </c>
    </row>
    <row r="900" spans="1:23" x14ac:dyDescent="0.3">
      <c r="A900" t="s">
        <v>958</v>
      </c>
      <c r="B900" t="s">
        <v>959</v>
      </c>
      <c r="C900" t="s">
        <v>960</v>
      </c>
      <c r="D900" t="str">
        <f t="shared" si="70"/>
        <v>Electronics</v>
      </c>
      <c r="E900">
        <v>349</v>
      </c>
      <c r="F900">
        <v>1299</v>
      </c>
      <c r="G900" t="str">
        <f t="shared" si="71"/>
        <v>₹1,000–₹4,999</v>
      </c>
      <c r="H900" s="5">
        <v>0.64</v>
      </c>
      <c r="I900">
        <v>73</v>
      </c>
      <c r="J900" t="str">
        <f t="shared" si="72"/>
        <v>66-78%</v>
      </c>
      <c r="K900">
        <v>4</v>
      </c>
      <c r="L900" s="8">
        <v>3295</v>
      </c>
      <c r="M900">
        <f>Table1[[#This Row],[actual_price]]*Table1[[#This Row],[rating_count]]</f>
        <v>4280205</v>
      </c>
      <c r="N900" t="s">
        <v>961</v>
      </c>
      <c r="O900" t="str">
        <f t="shared" si="73"/>
        <v>AFEQNJUAIGTASKXSGSUUOTDMOMDQ</v>
      </c>
      <c r="P900" t="s">
        <v>962</v>
      </c>
      <c r="Q900" t="str">
        <f t="shared" si="74"/>
        <v>R375X8JYM7319I</v>
      </c>
      <c r="R900" t="s">
        <v>963</v>
      </c>
      <c r="S900" t="s">
        <v>964</v>
      </c>
      <c r="T900" t="s">
        <v>965</v>
      </c>
      <c r="U900" t="s">
        <v>966</v>
      </c>
      <c r="V900">
        <f>IF(Table1[[#This Row],[rating_count]]&lt;=1000,1,0)</f>
        <v>0</v>
      </c>
      <c r="W900">
        <f>Table1[[#This Row],[rating]]*LOG10(Table1[[#This Row],[rating_count]]+1)</f>
        <v>14.071948812100313</v>
      </c>
    </row>
    <row r="901" spans="1:23" x14ac:dyDescent="0.3">
      <c r="A901" t="s">
        <v>10382</v>
      </c>
      <c r="B901" t="s">
        <v>10383</v>
      </c>
      <c r="C901" t="s">
        <v>7054</v>
      </c>
      <c r="D901" t="str">
        <f t="shared" si="70"/>
        <v>Home&amp;Kitchen</v>
      </c>
      <c r="E901">
        <v>457</v>
      </c>
      <c r="F901">
        <v>799</v>
      </c>
      <c r="G901" t="str">
        <f t="shared" si="71"/>
        <v>₹0–₹999</v>
      </c>
      <c r="H901" s="5">
        <v>0.64</v>
      </c>
      <c r="I901">
        <v>43</v>
      </c>
      <c r="J901" t="str">
        <f t="shared" si="72"/>
        <v>40-52%</v>
      </c>
      <c r="K901">
        <v>4.3</v>
      </c>
      <c r="L901" s="8">
        <v>1868</v>
      </c>
      <c r="M901">
        <f>Table1[[#This Row],[actual_price]]*Table1[[#This Row],[rating_count]]</f>
        <v>1492532</v>
      </c>
      <c r="N901" t="s">
        <v>10384</v>
      </c>
      <c r="O901" t="str">
        <f t="shared" si="73"/>
        <v>AEACEPNVLWUZDAPOTC4PB6YMDU4A</v>
      </c>
      <c r="P901" t="s">
        <v>10385</v>
      </c>
      <c r="Q901" t="str">
        <f t="shared" si="74"/>
        <v>R37X0IRA8XP1DZ</v>
      </c>
      <c r="R901" t="s">
        <v>10386</v>
      </c>
      <c r="S901" t="s">
        <v>10387</v>
      </c>
      <c r="T901" t="s">
        <v>10388</v>
      </c>
      <c r="U901" t="s">
        <v>10389</v>
      </c>
      <c r="V901">
        <f>IF(Table1[[#This Row],[rating_count]]&lt;=1000,1,0)</f>
        <v>0</v>
      </c>
      <c r="W901">
        <f>Table1[[#This Row],[rating]]*LOG10(Table1[[#This Row],[rating_count]]+1)</f>
        <v>14.067919995928976</v>
      </c>
    </row>
    <row r="902" spans="1:23" x14ac:dyDescent="0.3">
      <c r="A902" t="s">
        <v>1015</v>
      </c>
      <c r="B902" t="s">
        <v>1016</v>
      </c>
      <c r="C902" t="s">
        <v>15</v>
      </c>
      <c r="D902" t="str">
        <f t="shared" si="70"/>
        <v>Computers&amp;Accessories</v>
      </c>
      <c r="E902">
        <v>399</v>
      </c>
      <c r="F902">
        <v>1099</v>
      </c>
      <c r="G902" t="str">
        <f t="shared" si="71"/>
        <v>₹1,000–₹4,999</v>
      </c>
      <c r="H902" s="5">
        <v>0.64</v>
      </c>
      <c r="I902">
        <v>64</v>
      </c>
      <c r="J902" t="str">
        <f t="shared" si="72"/>
        <v>53-65%</v>
      </c>
      <c r="K902">
        <v>4.0999999999999996</v>
      </c>
      <c r="L902" s="8">
        <v>2685</v>
      </c>
      <c r="M902">
        <f>Table1[[#This Row],[actual_price]]*Table1[[#This Row],[rating_count]]</f>
        <v>2950815</v>
      </c>
      <c r="N902" t="s">
        <v>1017</v>
      </c>
      <c r="O902" t="str">
        <f t="shared" si="73"/>
        <v>AFAQLRAKYASFXOQP7MS6SZK4STIQ</v>
      </c>
      <c r="P902" t="s">
        <v>1018</v>
      </c>
      <c r="Q902" t="str">
        <f t="shared" si="74"/>
        <v>R1PCC1YKW3I4G8</v>
      </c>
      <c r="R902" t="s">
        <v>1019</v>
      </c>
      <c r="S902" t="s">
        <v>1020</v>
      </c>
      <c r="T902" t="s">
        <v>1021</v>
      </c>
      <c r="U902" t="s">
        <v>1022</v>
      </c>
      <c r="V902">
        <f>IF(Table1[[#This Row],[rating_count]]&lt;=1000,1,0)</f>
        <v>0</v>
      </c>
      <c r="W902">
        <f>Table1[[#This Row],[rating]]*LOG10(Table1[[#This Row],[rating_count]]+1)</f>
        <v>14.059334634164056</v>
      </c>
    </row>
    <row r="903" spans="1:23" x14ac:dyDescent="0.3">
      <c r="A903" t="s">
        <v>1268</v>
      </c>
      <c r="B903" t="s">
        <v>1269</v>
      </c>
      <c r="C903" t="s">
        <v>15</v>
      </c>
      <c r="D903" t="str">
        <f t="shared" si="70"/>
        <v>Computers&amp;Accessories</v>
      </c>
      <c r="E903">
        <v>399</v>
      </c>
      <c r="F903">
        <v>1099</v>
      </c>
      <c r="G903" t="str">
        <f t="shared" si="71"/>
        <v>₹1,000–₹4,999</v>
      </c>
      <c r="H903" s="5">
        <v>0.64</v>
      </c>
      <c r="I903">
        <v>64</v>
      </c>
      <c r="J903" t="str">
        <f t="shared" si="72"/>
        <v>53-65%</v>
      </c>
      <c r="K903">
        <v>4.0999999999999996</v>
      </c>
      <c r="L903" s="8">
        <v>2685</v>
      </c>
      <c r="M903">
        <f>Table1[[#This Row],[actual_price]]*Table1[[#This Row],[rating_count]]</f>
        <v>2950815</v>
      </c>
      <c r="N903" t="s">
        <v>1017</v>
      </c>
      <c r="O903" t="str">
        <f t="shared" si="73"/>
        <v>AFAQLRAKYASFXOQP7MS6SZK4STIQ</v>
      </c>
      <c r="P903" t="s">
        <v>1018</v>
      </c>
      <c r="Q903" t="str">
        <f t="shared" si="74"/>
        <v>R1PCC1YKW3I4G8</v>
      </c>
      <c r="R903" t="s">
        <v>1019</v>
      </c>
      <c r="S903" t="s">
        <v>1020</v>
      </c>
      <c r="T903" t="s">
        <v>1270</v>
      </c>
      <c r="U903" t="s">
        <v>1271</v>
      </c>
      <c r="V903">
        <f>IF(Table1[[#This Row],[rating_count]]&lt;=1000,1,0)</f>
        <v>0</v>
      </c>
      <c r="W903">
        <f>Table1[[#This Row],[rating]]*LOG10(Table1[[#This Row],[rating_count]]+1)</f>
        <v>14.059334634164056</v>
      </c>
    </row>
    <row r="904" spans="1:23" x14ac:dyDescent="0.3">
      <c r="A904" t="s">
        <v>9605</v>
      </c>
      <c r="B904" t="s">
        <v>9606</v>
      </c>
      <c r="C904" t="s">
        <v>7054</v>
      </c>
      <c r="D904" t="str">
        <f t="shared" si="70"/>
        <v>Home&amp;Kitchen</v>
      </c>
      <c r="E904">
        <v>645</v>
      </c>
      <c r="F904">
        <v>1100</v>
      </c>
      <c r="G904" t="str">
        <f t="shared" si="71"/>
        <v>₹1,000–₹4,999</v>
      </c>
      <c r="H904" s="5">
        <v>0.64</v>
      </c>
      <c r="I904">
        <v>41</v>
      </c>
      <c r="J904" t="str">
        <f t="shared" si="72"/>
        <v>40-52%</v>
      </c>
      <c r="K904">
        <v>4</v>
      </c>
      <c r="L904" s="8">
        <v>3271</v>
      </c>
      <c r="M904">
        <f>Table1[[#This Row],[actual_price]]*Table1[[#This Row],[rating_count]]</f>
        <v>3598100</v>
      </c>
      <c r="N904" t="s">
        <v>9607</v>
      </c>
      <c r="O904" t="str">
        <f t="shared" si="73"/>
        <v>AF2JJYV2AX7CVSWYMLNZGFVHPLZA</v>
      </c>
      <c r="P904" t="s">
        <v>9608</v>
      </c>
      <c r="Q904" t="str">
        <f t="shared" si="74"/>
        <v>R29AV9WKFL78NP</v>
      </c>
      <c r="R904" t="s">
        <v>9609</v>
      </c>
      <c r="S904" t="s">
        <v>9610</v>
      </c>
      <c r="T904" t="s">
        <v>9611</v>
      </c>
      <c r="U904" t="s">
        <v>9612</v>
      </c>
      <c r="V904">
        <f>IF(Table1[[#This Row],[rating_count]]&lt;=1000,1,0)</f>
        <v>0</v>
      </c>
      <c r="W904">
        <f>Table1[[#This Row],[rating]]*LOG10(Table1[[#This Row],[rating_count]]+1)</f>
        <v>14.059253179997141</v>
      </c>
    </row>
    <row r="905" spans="1:23" x14ac:dyDescent="0.3">
      <c r="A905" t="s">
        <v>8702</v>
      </c>
      <c r="B905" t="s">
        <v>8703</v>
      </c>
      <c r="C905" t="s">
        <v>7451</v>
      </c>
      <c r="D905" t="str">
        <f t="shared" si="70"/>
        <v>Home&amp;Kitchen</v>
      </c>
      <c r="E905">
        <v>1599</v>
      </c>
      <c r="F905">
        <v>1999</v>
      </c>
      <c r="G905" t="str">
        <f t="shared" si="71"/>
        <v>₹1,000–₹4,999</v>
      </c>
      <c r="H905" s="5">
        <v>0.64</v>
      </c>
      <c r="I905">
        <v>20</v>
      </c>
      <c r="J905" t="str">
        <f t="shared" si="72"/>
        <v>14-26%</v>
      </c>
      <c r="K905">
        <v>4.4000000000000004</v>
      </c>
      <c r="L905" s="8">
        <v>1558</v>
      </c>
      <c r="M905">
        <f>Table1[[#This Row],[actual_price]]*Table1[[#This Row],[rating_count]]</f>
        <v>3114442</v>
      </c>
      <c r="N905" t="s">
        <v>8704</v>
      </c>
      <c r="O905" t="str">
        <f t="shared" si="73"/>
        <v>AHUR3WRNQOQ44GWIBTXRYLF6UTAA</v>
      </c>
      <c r="P905" t="s">
        <v>8705</v>
      </c>
      <c r="Q905" t="str">
        <f t="shared" si="74"/>
        <v>R1475ZJ873I5NE</v>
      </c>
      <c r="R905" t="s">
        <v>8706</v>
      </c>
      <c r="S905" t="s">
        <v>8707</v>
      </c>
      <c r="T905" t="s">
        <v>8708</v>
      </c>
      <c r="U905" t="s">
        <v>8709</v>
      </c>
      <c r="V905">
        <f>IF(Table1[[#This Row],[rating_count]]&lt;=1000,1,0)</f>
        <v>0</v>
      </c>
      <c r="W905">
        <f>Table1[[#This Row],[rating]]*LOG10(Table1[[#This Row],[rating_count]]+1)</f>
        <v>14.048522906830906</v>
      </c>
    </row>
    <row r="906" spans="1:23" x14ac:dyDescent="0.3">
      <c r="A906" t="s">
        <v>9638</v>
      </c>
      <c r="B906" t="s">
        <v>9639</v>
      </c>
      <c r="C906" t="s">
        <v>7806</v>
      </c>
      <c r="D906" t="str">
        <f t="shared" si="70"/>
        <v>Home&amp;Kitchen</v>
      </c>
      <c r="E906">
        <v>825</v>
      </c>
      <c r="F906">
        <v>825</v>
      </c>
      <c r="G906" t="str">
        <f t="shared" si="71"/>
        <v>₹0–₹999</v>
      </c>
      <c r="H906" s="5">
        <v>0.64</v>
      </c>
      <c r="I906">
        <v>0</v>
      </c>
      <c r="J906" t="str">
        <f t="shared" si="72"/>
        <v>0-13%</v>
      </c>
      <c r="K906">
        <v>4</v>
      </c>
      <c r="L906" s="8">
        <v>3246</v>
      </c>
      <c r="M906">
        <f>Table1[[#This Row],[actual_price]]*Table1[[#This Row],[rating_count]]</f>
        <v>2677950</v>
      </c>
      <c r="N906" t="s">
        <v>9640</v>
      </c>
      <c r="O906" t="str">
        <f t="shared" si="73"/>
        <v>AHFGOH4GBUXQQ45BNRBY7MHPN4NQ</v>
      </c>
      <c r="P906" t="s">
        <v>9641</v>
      </c>
      <c r="Q906" t="str">
        <f t="shared" si="74"/>
        <v>R2UVKVQN13D4BP</v>
      </c>
      <c r="R906" t="s">
        <v>9642</v>
      </c>
      <c r="S906" t="s">
        <v>9643</v>
      </c>
      <c r="T906" t="s">
        <v>9644</v>
      </c>
      <c r="U906" t="s">
        <v>9645</v>
      </c>
      <c r="V906">
        <f>IF(Table1[[#This Row],[rating_count]]&lt;=1000,1,0)</f>
        <v>0</v>
      </c>
      <c r="W906">
        <f>Table1[[#This Row],[rating]]*LOG10(Table1[[#This Row],[rating_count]]+1)</f>
        <v>14.045929154504005</v>
      </c>
    </row>
    <row r="907" spans="1:23" x14ac:dyDescent="0.3">
      <c r="A907" t="s">
        <v>8125</v>
      </c>
      <c r="B907" t="s">
        <v>8126</v>
      </c>
      <c r="C907" t="s">
        <v>8055</v>
      </c>
      <c r="D907" t="str">
        <f t="shared" si="70"/>
        <v>Home&amp;Kitchen</v>
      </c>
      <c r="E907">
        <v>3199</v>
      </c>
      <c r="F907">
        <v>5999</v>
      </c>
      <c r="G907" t="str">
        <f t="shared" si="71"/>
        <v>₹5,000–₹9,999</v>
      </c>
      <c r="H907" s="5">
        <v>0.64</v>
      </c>
      <c r="I907">
        <v>47</v>
      </c>
      <c r="J907" t="str">
        <f t="shared" si="72"/>
        <v>40-52%</v>
      </c>
      <c r="K907">
        <v>4</v>
      </c>
      <c r="L907" s="8">
        <v>3242</v>
      </c>
      <c r="M907">
        <f>Table1[[#This Row],[actual_price]]*Table1[[#This Row],[rating_count]]</f>
        <v>19448758</v>
      </c>
      <c r="N907" t="s">
        <v>8127</v>
      </c>
      <c r="O907" t="str">
        <f t="shared" si="73"/>
        <v>AHNDW5VKSMBFMC7T34ASEI7Y3GZA</v>
      </c>
      <c r="P907" t="s">
        <v>8128</v>
      </c>
      <c r="Q907" t="str">
        <f t="shared" si="74"/>
        <v>R3JP9GW6RDG7YF</v>
      </c>
      <c r="R907" t="s">
        <v>8129</v>
      </c>
      <c r="S907" t="s">
        <v>8130</v>
      </c>
      <c r="T907" t="s">
        <v>8131</v>
      </c>
      <c r="U907" t="s">
        <v>8132</v>
      </c>
      <c r="V907">
        <f>IF(Table1[[#This Row],[rating_count]]&lt;=1000,1,0)</f>
        <v>0</v>
      </c>
      <c r="W907">
        <f>Table1[[#This Row],[rating]]*LOG10(Table1[[#This Row],[rating_count]]+1)</f>
        <v>14.043787794691891</v>
      </c>
    </row>
    <row r="908" spans="1:23" x14ac:dyDescent="0.3">
      <c r="A908" t="s">
        <v>1452</v>
      </c>
      <c r="B908" t="s">
        <v>1453</v>
      </c>
      <c r="C908" t="s">
        <v>15</v>
      </c>
      <c r="D908" t="str">
        <f t="shared" si="70"/>
        <v>Computers&amp;Accessories</v>
      </c>
      <c r="E908">
        <v>449</v>
      </c>
      <c r="F908">
        <v>599</v>
      </c>
      <c r="G908" t="str">
        <f t="shared" si="71"/>
        <v>₹0–₹999</v>
      </c>
      <c r="H908" s="5">
        <v>0.64</v>
      </c>
      <c r="I908">
        <v>25</v>
      </c>
      <c r="J908" t="str">
        <f t="shared" si="72"/>
        <v>14-26%</v>
      </c>
      <c r="K908">
        <v>4</v>
      </c>
      <c r="L908" s="8">
        <v>3231</v>
      </c>
      <c r="M908">
        <f>Table1[[#This Row],[actual_price]]*Table1[[#This Row],[rating_count]]</f>
        <v>1935369</v>
      </c>
      <c r="N908" t="s">
        <v>1454</v>
      </c>
      <c r="O908" t="str">
        <f t="shared" si="73"/>
        <v>AFEJFJOFJO4XQTAUFXZALFURTCUQ</v>
      </c>
      <c r="P908" t="s">
        <v>1455</v>
      </c>
      <c r="Q908" t="str">
        <f t="shared" si="74"/>
        <v>R19ER862292N5Q</v>
      </c>
      <c r="R908" t="s">
        <v>1456</v>
      </c>
      <c r="S908" t="s">
        <v>1457</v>
      </c>
      <c r="T908" t="s">
        <v>1458</v>
      </c>
      <c r="U908" t="s">
        <v>1459</v>
      </c>
      <c r="V908">
        <f>IF(Table1[[#This Row],[rating_count]]&lt;=1000,1,0)</f>
        <v>0</v>
      </c>
      <c r="W908">
        <f>Table1[[#This Row],[rating]]*LOG10(Table1[[#This Row],[rating_count]]+1)</f>
        <v>14.037885408410194</v>
      </c>
    </row>
    <row r="909" spans="1:23" x14ac:dyDescent="0.3">
      <c r="A909" t="s">
        <v>3325</v>
      </c>
      <c r="B909" t="s">
        <v>3326</v>
      </c>
      <c r="C909" t="s">
        <v>2543</v>
      </c>
      <c r="D909" t="str">
        <f t="shared" si="70"/>
        <v>Electronics</v>
      </c>
      <c r="E909">
        <v>199</v>
      </c>
      <c r="F909">
        <v>1099</v>
      </c>
      <c r="G909" t="str">
        <f t="shared" si="71"/>
        <v>₹1,000–₹4,999</v>
      </c>
      <c r="H909" s="5">
        <v>0.64</v>
      </c>
      <c r="I909">
        <v>82</v>
      </c>
      <c r="J909" t="str">
        <f t="shared" si="72"/>
        <v>79-94%</v>
      </c>
      <c r="K909">
        <v>4</v>
      </c>
      <c r="L909" s="8">
        <v>3197</v>
      </c>
      <c r="M909">
        <f>Table1[[#This Row],[actual_price]]*Table1[[#This Row],[rating_count]]</f>
        <v>3513503</v>
      </c>
      <c r="N909" t="s">
        <v>3327</v>
      </c>
      <c r="O909" t="str">
        <f t="shared" si="73"/>
        <v>AFJ4ZH2VBT7VFHQNRMCEX2L2LBUA</v>
      </c>
      <c r="P909" t="s">
        <v>3328</v>
      </c>
      <c r="Q909" t="str">
        <f t="shared" si="74"/>
        <v>RCYM7OUD8PKWH</v>
      </c>
      <c r="R909" t="s">
        <v>3329</v>
      </c>
      <c r="S909" t="s">
        <v>3330</v>
      </c>
      <c r="T909" t="s">
        <v>3331</v>
      </c>
      <c r="U909" t="s">
        <v>3332</v>
      </c>
      <c r="V909">
        <f>IF(Table1[[#This Row],[rating_count]]&lt;=1000,1,0)</f>
        <v>0</v>
      </c>
      <c r="W909">
        <f>Table1[[#This Row],[rating]]*LOG10(Table1[[#This Row],[rating_count]]+1)</f>
        <v>14.019513837640863</v>
      </c>
    </row>
    <row r="910" spans="1:23" x14ac:dyDescent="0.3">
      <c r="A910" t="s">
        <v>8280</v>
      </c>
      <c r="B910" t="s">
        <v>8281</v>
      </c>
      <c r="C910" t="s">
        <v>7321</v>
      </c>
      <c r="D910" t="str">
        <f t="shared" si="70"/>
        <v>Home&amp;Kitchen</v>
      </c>
      <c r="E910">
        <v>1099</v>
      </c>
      <c r="F910">
        <v>1899</v>
      </c>
      <c r="G910" t="str">
        <f t="shared" si="71"/>
        <v>₹1,000–₹4,999</v>
      </c>
      <c r="H910" s="5">
        <v>0.64</v>
      </c>
      <c r="I910">
        <v>42</v>
      </c>
      <c r="J910" t="str">
        <f t="shared" si="72"/>
        <v>40-52%</v>
      </c>
      <c r="K910">
        <v>4.3</v>
      </c>
      <c r="L910" s="8">
        <v>1811</v>
      </c>
      <c r="M910">
        <f>Table1[[#This Row],[actual_price]]*Table1[[#This Row],[rating_count]]</f>
        <v>3439089</v>
      </c>
      <c r="N910" t="s">
        <v>8282</v>
      </c>
      <c r="O910" t="str">
        <f t="shared" si="73"/>
        <v>AH2NLR3ZG7SADP6RTRU5PDZUBKYQ</v>
      </c>
      <c r="P910" t="s">
        <v>8283</v>
      </c>
      <c r="Q910" t="str">
        <f t="shared" si="74"/>
        <v>R1SPFVN2778DYH</v>
      </c>
      <c r="R910" t="s">
        <v>8284</v>
      </c>
      <c r="S910" t="s">
        <v>8285</v>
      </c>
      <c r="T910" t="s">
        <v>8286</v>
      </c>
      <c r="U910" t="s">
        <v>8287</v>
      </c>
      <c r="V910">
        <f>IF(Table1[[#This Row],[rating_count]]&lt;=1000,1,0)</f>
        <v>0</v>
      </c>
      <c r="W910">
        <f>Table1[[#This Row],[rating]]*LOG10(Table1[[#This Row],[rating_count]]+1)</f>
        <v>14.010080231365416</v>
      </c>
    </row>
    <row r="911" spans="1:23" x14ac:dyDescent="0.3">
      <c r="A911" t="s">
        <v>8630</v>
      </c>
      <c r="B911" t="s">
        <v>8631</v>
      </c>
      <c r="C911" t="s">
        <v>7321</v>
      </c>
      <c r="D911" t="str">
        <f t="shared" si="70"/>
        <v>Home&amp;Kitchen</v>
      </c>
      <c r="E911">
        <v>1199</v>
      </c>
      <c r="F911">
        <v>3500</v>
      </c>
      <c r="G911" t="str">
        <f t="shared" si="71"/>
        <v>₹1,000–₹4,999</v>
      </c>
      <c r="H911" s="5">
        <v>0.64</v>
      </c>
      <c r="I911">
        <v>66</v>
      </c>
      <c r="J911" t="str">
        <f t="shared" si="72"/>
        <v>66-78%</v>
      </c>
      <c r="K911">
        <v>4.3</v>
      </c>
      <c r="L911" s="8">
        <v>1802</v>
      </c>
      <c r="M911">
        <f>Table1[[#This Row],[actual_price]]*Table1[[#This Row],[rating_count]]</f>
        <v>6307000</v>
      </c>
      <c r="N911" t="s">
        <v>8632</v>
      </c>
      <c r="O911" t="str">
        <f t="shared" si="73"/>
        <v>AH3B5DMNZY5TWDFIRV76LBCK7BOA</v>
      </c>
      <c r="P911" t="s">
        <v>8633</v>
      </c>
      <c r="Q911" t="str">
        <f t="shared" si="74"/>
        <v>R1V0UIG80MWSGS</v>
      </c>
      <c r="R911" t="s">
        <v>8634</v>
      </c>
      <c r="S911" t="s">
        <v>8635</v>
      </c>
      <c r="T911" t="s">
        <v>8636</v>
      </c>
      <c r="U911" t="s">
        <v>8637</v>
      </c>
      <c r="V911">
        <f>IF(Table1[[#This Row],[rating_count]]&lt;=1000,1,0)</f>
        <v>0</v>
      </c>
      <c r="W911">
        <f>Table1[[#This Row],[rating]]*LOG10(Table1[[#This Row],[rating_count]]+1)</f>
        <v>14.000781624906327</v>
      </c>
    </row>
    <row r="912" spans="1:23" x14ac:dyDescent="0.3">
      <c r="A912" t="s">
        <v>3717</v>
      </c>
      <c r="B912" t="s">
        <v>3718</v>
      </c>
      <c r="C912" t="s">
        <v>3212</v>
      </c>
      <c r="D912" t="str">
        <f t="shared" si="70"/>
        <v>Electronics</v>
      </c>
      <c r="E912">
        <v>1599</v>
      </c>
      <c r="F912">
        <v>2599</v>
      </c>
      <c r="G912" t="str">
        <f t="shared" si="71"/>
        <v>₹1,000–₹4,999</v>
      </c>
      <c r="H912" s="5">
        <v>0.64</v>
      </c>
      <c r="I912">
        <v>38</v>
      </c>
      <c r="J912" t="str">
        <f t="shared" si="72"/>
        <v>27-39%</v>
      </c>
      <c r="K912">
        <v>4.3</v>
      </c>
      <c r="L912" s="8">
        <v>1801</v>
      </c>
      <c r="M912">
        <f>Table1[[#This Row],[actual_price]]*Table1[[#This Row],[rating_count]]</f>
        <v>4680799</v>
      </c>
      <c r="N912" t="s">
        <v>3719</v>
      </c>
      <c r="O912" t="str">
        <f t="shared" si="73"/>
        <v>AHROIYVXUABAGL5GUFHMEZK3WQQA</v>
      </c>
      <c r="P912" t="s">
        <v>3720</v>
      </c>
      <c r="Q912" t="str">
        <f t="shared" si="74"/>
        <v>R6LNTBPRGQ5SH</v>
      </c>
      <c r="R912" t="s">
        <v>3721</v>
      </c>
      <c r="S912" t="s">
        <v>3722</v>
      </c>
      <c r="T912" t="s">
        <v>3723</v>
      </c>
      <c r="U912" t="s">
        <v>3724</v>
      </c>
      <c r="V912">
        <f>IF(Table1[[#This Row],[rating_count]]&lt;=1000,1,0)</f>
        <v>0</v>
      </c>
      <c r="W912">
        <f>Table1[[#This Row],[rating]]*LOG10(Table1[[#This Row],[rating_count]]+1)</f>
        <v>13.999745582565088</v>
      </c>
    </row>
    <row r="913" spans="1:23" x14ac:dyDescent="0.3">
      <c r="A913" t="s">
        <v>8694</v>
      </c>
      <c r="B913" t="s">
        <v>8695</v>
      </c>
      <c r="C913" t="s">
        <v>7214</v>
      </c>
      <c r="D913" t="str">
        <f t="shared" si="70"/>
        <v>Home&amp;Kitchen</v>
      </c>
      <c r="E913">
        <v>7799</v>
      </c>
      <c r="F913">
        <v>8995</v>
      </c>
      <c r="G913" t="str">
        <f t="shared" si="71"/>
        <v>₹5,000–₹9,999</v>
      </c>
      <c r="H913" s="5">
        <v>0.64</v>
      </c>
      <c r="I913">
        <v>13</v>
      </c>
      <c r="J913" t="str">
        <f t="shared" si="72"/>
        <v>0-13%</v>
      </c>
      <c r="K913">
        <v>4</v>
      </c>
      <c r="L913" s="8">
        <v>3160</v>
      </c>
      <c r="M913">
        <f>Table1[[#This Row],[actual_price]]*Table1[[#This Row],[rating_count]]</f>
        <v>28424200</v>
      </c>
      <c r="N913" t="s">
        <v>8696</v>
      </c>
      <c r="O913" t="str">
        <f t="shared" si="73"/>
        <v>AEZPN2FXQGKONKQKDSREETOWTLGQ</v>
      </c>
      <c r="P913" t="s">
        <v>8697</v>
      </c>
      <c r="Q913" t="str">
        <f t="shared" si="74"/>
        <v>R34X9P95PZ5OX2</v>
      </c>
      <c r="R913" t="s">
        <v>8698</v>
      </c>
      <c r="S913" t="s">
        <v>8699</v>
      </c>
      <c r="T913" t="s">
        <v>8700</v>
      </c>
      <c r="U913" t="s">
        <v>8701</v>
      </c>
      <c r="V913">
        <f>IF(Table1[[#This Row],[rating_count]]&lt;=1000,1,0)</f>
        <v>0</v>
      </c>
      <c r="W913">
        <f>Table1[[#This Row],[rating]]*LOG10(Table1[[#This Row],[rating_count]]+1)</f>
        <v>13.99929798335832</v>
      </c>
    </row>
    <row r="914" spans="1:23" x14ac:dyDescent="0.3">
      <c r="A914" t="s">
        <v>6592</v>
      </c>
      <c r="B914" t="s">
        <v>6593</v>
      </c>
      <c r="C914" t="s">
        <v>5601</v>
      </c>
      <c r="D914" t="str">
        <f t="shared" si="70"/>
        <v>Computers&amp;Accessories</v>
      </c>
      <c r="E914">
        <v>1699</v>
      </c>
      <c r="F914">
        <v>3499</v>
      </c>
      <c r="G914" t="str">
        <f t="shared" si="71"/>
        <v>₹1,000–₹4,999</v>
      </c>
      <c r="H914" s="5">
        <v>0.64</v>
      </c>
      <c r="I914">
        <v>51</v>
      </c>
      <c r="J914" t="str">
        <f t="shared" si="72"/>
        <v>40-52%</v>
      </c>
      <c r="K914">
        <v>3.6</v>
      </c>
      <c r="L914" s="8">
        <v>7689</v>
      </c>
      <c r="M914">
        <f>Table1[[#This Row],[actual_price]]*Table1[[#This Row],[rating_count]]</f>
        <v>26903811</v>
      </c>
      <c r="N914" t="s">
        <v>6594</v>
      </c>
      <c r="O914" t="str">
        <f t="shared" si="73"/>
        <v>AF7KVNWBD7JWYLKGKXBYJ5O7RQ4Q</v>
      </c>
      <c r="P914" t="s">
        <v>6595</v>
      </c>
      <c r="Q914" t="str">
        <f t="shared" si="74"/>
        <v>R268UIIQ8R8LOR</v>
      </c>
      <c r="R914" t="s">
        <v>6596</v>
      </c>
      <c r="S914" t="s">
        <v>6597</v>
      </c>
      <c r="T914" t="s">
        <v>6598</v>
      </c>
      <c r="U914" t="s">
        <v>6599</v>
      </c>
      <c r="V914">
        <f>IF(Table1[[#This Row],[rating_count]]&lt;=1000,1,0)</f>
        <v>0</v>
      </c>
      <c r="W914">
        <f>Table1[[#This Row],[rating]]*LOG10(Table1[[#This Row],[rating_count]]+1)</f>
        <v>13.989334823285152</v>
      </c>
    </row>
    <row r="915" spans="1:23" x14ac:dyDescent="0.3">
      <c r="A915" t="s">
        <v>805</v>
      </c>
      <c r="B915" t="s">
        <v>806</v>
      </c>
      <c r="C915" t="s">
        <v>408</v>
      </c>
      <c r="D915" t="str">
        <f t="shared" si="70"/>
        <v>Electronics</v>
      </c>
      <c r="E915">
        <v>7390</v>
      </c>
      <c r="F915">
        <v>20000</v>
      </c>
      <c r="G915" t="str">
        <f t="shared" si="71"/>
        <v>₹20,000–₹29,999</v>
      </c>
      <c r="H915" s="5">
        <v>0.64</v>
      </c>
      <c r="I915">
        <v>63</v>
      </c>
      <c r="J915" t="str">
        <f t="shared" si="72"/>
        <v>53-65%</v>
      </c>
      <c r="K915">
        <v>4.0999999999999996</v>
      </c>
      <c r="L915" s="8">
        <v>2581</v>
      </c>
      <c r="M915">
        <f>Table1[[#This Row],[actual_price]]*Table1[[#This Row],[rating_count]]</f>
        <v>51620000</v>
      </c>
      <c r="N915" t="s">
        <v>807</v>
      </c>
      <c r="O915" t="str">
        <f t="shared" si="73"/>
        <v>AFCMYWUZMOK6KHPFLL4DTRV2KHWA</v>
      </c>
      <c r="P915" t="s">
        <v>808</v>
      </c>
      <c r="Q915" t="str">
        <f t="shared" si="74"/>
        <v>RTFGWAX83AVMH</v>
      </c>
      <c r="R915" t="s">
        <v>809</v>
      </c>
      <c r="S915" t="s">
        <v>810</v>
      </c>
      <c r="T915" t="s">
        <v>811</v>
      </c>
      <c r="U915" t="s">
        <v>812</v>
      </c>
      <c r="V915">
        <f>IF(Table1[[#This Row],[rating_count]]&lt;=1000,1,0)</f>
        <v>0</v>
      </c>
      <c r="W915">
        <f>Table1[[#This Row],[rating]]*LOG10(Table1[[#This Row],[rating_count]]+1)</f>
        <v>13.989020575514646</v>
      </c>
    </row>
    <row r="916" spans="1:23" x14ac:dyDescent="0.3">
      <c r="A916" t="s">
        <v>3075</v>
      </c>
      <c r="B916" t="s">
        <v>3076</v>
      </c>
      <c r="C916" t="s">
        <v>2543</v>
      </c>
      <c r="D916" t="str">
        <f t="shared" si="70"/>
        <v>Electronics</v>
      </c>
      <c r="E916">
        <v>999</v>
      </c>
      <c r="F916">
        <v>1999</v>
      </c>
      <c r="G916" t="str">
        <f t="shared" si="71"/>
        <v>₹1,000–₹4,999</v>
      </c>
      <c r="H916" s="5">
        <v>0.64</v>
      </c>
      <c r="I916">
        <v>50</v>
      </c>
      <c r="J916" t="str">
        <f t="shared" si="72"/>
        <v>40-52%</v>
      </c>
      <c r="K916">
        <v>4.3</v>
      </c>
      <c r="L916" s="8">
        <v>1777</v>
      </c>
      <c r="M916">
        <f>Table1[[#This Row],[actual_price]]*Table1[[#This Row],[rating_count]]</f>
        <v>3552223</v>
      </c>
      <c r="N916" t="s">
        <v>3077</v>
      </c>
      <c r="O916" t="str">
        <f t="shared" si="73"/>
        <v>AEJKUZQM36XSQ4JKVC4UBWE5YJJA</v>
      </c>
      <c r="P916" t="s">
        <v>3078</v>
      </c>
      <c r="Q916" t="str">
        <f t="shared" si="74"/>
        <v>RM0S8X7RALDXR</v>
      </c>
      <c r="R916" t="s">
        <v>3079</v>
      </c>
      <c r="S916" t="s">
        <v>3080</v>
      </c>
      <c r="T916" t="s">
        <v>3081</v>
      </c>
      <c r="U916" t="s">
        <v>3082</v>
      </c>
      <c r="V916">
        <f>IF(Table1[[#This Row],[rating_count]]&lt;=1000,1,0)</f>
        <v>0</v>
      </c>
      <c r="W916">
        <f>Table1[[#This Row],[rating]]*LOG10(Table1[[#This Row],[rating_count]]+1)</f>
        <v>13.974706553527039</v>
      </c>
    </row>
    <row r="917" spans="1:23" x14ac:dyDescent="0.3">
      <c r="A917" t="s">
        <v>6145</v>
      </c>
      <c r="B917" t="s">
        <v>6146</v>
      </c>
      <c r="C917" t="s">
        <v>6147</v>
      </c>
      <c r="D917" t="str">
        <f t="shared" si="70"/>
        <v>Computers&amp;Accessories</v>
      </c>
      <c r="E917">
        <v>2649</v>
      </c>
      <c r="F917">
        <v>3499</v>
      </c>
      <c r="G917" t="str">
        <f t="shared" si="71"/>
        <v>₹1,000–₹4,999</v>
      </c>
      <c r="H917" s="5">
        <v>0.64</v>
      </c>
      <c r="I917">
        <v>24</v>
      </c>
      <c r="J917" t="str">
        <f t="shared" si="72"/>
        <v>14-26%</v>
      </c>
      <c r="K917">
        <v>4.5</v>
      </c>
      <c r="L917" s="8">
        <v>1271</v>
      </c>
      <c r="M917">
        <f>Table1[[#This Row],[actual_price]]*Table1[[#This Row],[rating_count]]</f>
        <v>4447229</v>
      </c>
      <c r="N917" t="s">
        <v>6148</v>
      </c>
      <c r="O917" t="str">
        <f t="shared" si="73"/>
        <v>AEAHQT2GADXG7O5HE362SSWYG5TQ</v>
      </c>
      <c r="P917" t="s">
        <v>6149</v>
      </c>
      <c r="Q917" t="str">
        <f t="shared" si="74"/>
        <v>R2FMPKQXCZIRV1</v>
      </c>
      <c r="R917" t="s">
        <v>6150</v>
      </c>
      <c r="S917" t="s">
        <v>6151</v>
      </c>
      <c r="T917" t="s">
        <v>6152</v>
      </c>
      <c r="U917" t="s">
        <v>6153</v>
      </c>
      <c r="V917">
        <f>IF(Table1[[#This Row],[rating_count]]&lt;=1000,1,0)</f>
        <v>0</v>
      </c>
      <c r="W917">
        <f>Table1[[#This Row],[rating]]*LOG10(Table1[[#This Row],[rating_count]]+1)</f>
        <v>13.970192000905778</v>
      </c>
    </row>
    <row r="918" spans="1:23" x14ac:dyDescent="0.3">
      <c r="A918" t="s">
        <v>1798</v>
      </c>
      <c r="B918" t="s">
        <v>1799</v>
      </c>
      <c r="C918" t="s">
        <v>15</v>
      </c>
      <c r="D918" t="str">
        <f t="shared" si="70"/>
        <v>Computers&amp;Accessories</v>
      </c>
      <c r="E918">
        <v>299</v>
      </c>
      <c r="F918">
        <v>799</v>
      </c>
      <c r="G918" t="str">
        <f t="shared" si="71"/>
        <v>₹0–₹999</v>
      </c>
      <c r="H918" s="5">
        <v>0.64</v>
      </c>
      <c r="I918">
        <v>63</v>
      </c>
      <c r="J918" t="str">
        <f t="shared" si="72"/>
        <v>53-65%</v>
      </c>
      <c r="K918">
        <v>4.2</v>
      </c>
      <c r="L918" s="8">
        <v>2117</v>
      </c>
      <c r="M918">
        <f>Table1[[#This Row],[actual_price]]*Table1[[#This Row],[rating_count]]</f>
        <v>1691483</v>
      </c>
      <c r="N918" t="s">
        <v>1800</v>
      </c>
      <c r="O918" t="str">
        <f t="shared" si="73"/>
        <v>AF2544C4RGIBQX7Y4JMKMSMXMRRQ</v>
      </c>
      <c r="P918" t="s">
        <v>1801</v>
      </c>
      <c r="Q918" t="str">
        <f t="shared" si="74"/>
        <v>R2H4GF8D9IBB7W</v>
      </c>
      <c r="R918" t="s">
        <v>1802</v>
      </c>
      <c r="S918" t="s">
        <v>1803</v>
      </c>
      <c r="T918" t="s">
        <v>1804</v>
      </c>
      <c r="U918" t="s">
        <v>1805</v>
      </c>
      <c r="V918">
        <f>IF(Table1[[#This Row],[rating_count]]&lt;=1000,1,0)</f>
        <v>0</v>
      </c>
      <c r="W918">
        <f>Table1[[#This Row],[rating]]*LOG10(Table1[[#This Row],[rating_count]]+1)</f>
        <v>13.968889014240158</v>
      </c>
    </row>
    <row r="919" spans="1:23" x14ac:dyDescent="0.3">
      <c r="A919" t="s">
        <v>8871</v>
      </c>
      <c r="B919" t="s">
        <v>8872</v>
      </c>
      <c r="C919" t="s">
        <v>8873</v>
      </c>
      <c r="D919" t="str">
        <f t="shared" si="70"/>
        <v>Home&amp;Kitchen</v>
      </c>
      <c r="E919">
        <v>4799</v>
      </c>
      <c r="F919">
        <v>5795</v>
      </c>
      <c r="G919" t="str">
        <f t="shared" si="71"/>
        <v>₹5,000–₹9,999</v>
      </c>
      <c r="H919" s="5">
        <v>0.64</v>
      </c>
      <c r="I919">
        <v>17</v>
      </c>
      <c r="J919" t="str">
        <f t="shared" si="72"/>
        <v>14-26%</v>
      </c>
      <c r="K919">
        <v>3.9</v>
      </c>
      <c r="L919" s="8">
        <v>3815</v>
      </c>
      <c r="M919">
        <f>Table1[[#This Row],[actual_price]]*Table1[[#This Row],[rating_count]]</f>
        <v>22107925</v>
      </c>
      <c r="N919" t="s">
        <v>8874</v>
      </c>
      <c r="O919" t="str">
        <f t="shared" si="73"/>
        <v>AEFYJ3VKDQDLXLOEH7TKQUXIT7HA</v>
      </c>
      <c r="P919" t="s">
        <v>8875</v>
      </c>
      <c r="Q919" t="str">
        <f t="shared" si="74"/>
        <v>R2FNV0NZDLWHE</v>
      </c>
      <c r="R919" t="s">
        <v>8876</v>
      </c>
      <c r="S919" t="s">
        <v>8877</v>
      </c>
      <c r="T919" t="s">
        <v>8878</v>
      </c>
      <c r="U919" t="s">
        <v>8879</v>
      </c>
      <c r="V919">
        <f>IF(Table1[[#This Row],[rating_count]]&lt;=1000,1,0)</f>
        <v>0</v>
      </c>
      <c r="W919">
        <f>Table1[[#This Row],[rating]]*LOG10(Table1[[#This Row],[rating_count]]+1)</f>
        <v>13.968272627525025</v>
      </c>
    </row>
    <row r="920" spans="1:23" x14ac:dyDescent="0.3">
      <c r="A920" t="s">
        <v>10244</v>
      </c>
      <c r="B920" t="s">
        <v>10245</v>
      </c>
      <c r="C920" t="s">
        <v>9246</v>
      </c>
      <c r="D920" t="str">
        <f t="shared" si="70"/>
        <v>Home&amp;Kitchen</v>
      </c>
      <c r="E920">
        <v>18999</v>
      </c>
      <c r="F920">
        <v>29999</v>
      </c>
      <c r="G920" t="str">
        <f t="shared" si="71"/>
        <v>₹20,000–₹29,999</v>
      </c>
      <c r="H920" s="5">
        <v>0.64</v>
      </c>
      <c r="I920">
        <v>37</v>
      </c>
      <c r="J920" t="str">
        <f t="shared" si="72"/>
        <v>27-39%</v>
      </c>
      <c r="K920">
        <v>4.0999999999999996</v>
      </c>
      <c r="L920" s="8">
        <v>2536</v>
      </c>
      <c r="M920">
        <f>Table1[[#This Row],[actual_price]]*Table1[[#This Row],[rating_count]]</f>
        <v>76077464</v>
      </c>
      <c r="N920" t="s">
        <v>10246</v>
      </c>
      <c r="O920" t="str">
        <f t="shared" si="73"/>
        <v>AG33A6XPV67G77FOMXFCNTTPNT4Q</v>
      </c>
      <c r="P920" t="s">
        <v>10247</v>
      </c>
      <c r="Q920" t="str">
        <f t="shared" si="74"/>
        <v>R1TD8NMUP7Y7JR</v>
      </c>
      <c r="R920" t="s">
        <v>10248</v>
      </c>
      <c r="S920" t="s">
        <v>10249</v>
      </c>
      <c r="T920" t="s">
        <v>10250</v>
      </c>
      <c r="U920" t="s">
        <v>10251</v>
      </c>
      <c r="V920">
        <f>IF(Table1[[#This Row],[rating_count]]&lt;=1000,1,0)</f>
        <v>0</v>
      </c>
      <c r="W920">
        <f>Table1[[#This Row],[rating]]*LOG10(Table1[[#This Row],[rating_count]]+1)</f>
        <v>13.957713915609096</v>
      </c>
    </row>
    <row r="921" spans="1:23" x14ac:dyDescent="0.3">
      <c r="A921" t="s">
        <v>6689</v>
      </c>
      <c r="B921" t="s">
        <v>6690</v>
      </c>
      <c r="C921" t="s">
        <v>6691</v>
      </c>
      <c r="D921" t="str">
        <f t="shared" si="70"/>
        <v>Computers&amp;Accessories</v>
      </c>
      <c r="E921">
        <v>598</v>
      </c>
      <c r="F921">
        <v>1150</v>
      </c>
      <c r="G921" t="str">
        <f t="shared" si="71"/>
        <v>₹1,000–₹4,999</v>
      </c>
      <c r="H921" s="5">
        <v>0.64</v>
      </c>
      <c r="I921">
        <v>48</v>
      </c>
      <c r="J921" t="str">
        <f t="shared" si="72"/>
        <v>40-52%</v>
      </c>
      <c r="K921">
        <v>4.0999999999999996</v>
      </c>
      <c r="L921" s="8">
        <v>2535</v>
      </c>
      <c r="M921">
        <f>Table1[[#This Row],[actual_price]]*Table1[[#This Row],[rating_count]]</f>
        <v>2915250</v>
      </c>
      <c r="N921" t="s">
        <v>6692</v>
      </c>
      <c r="O921" t="str">
        <f t="shared" si="73"/>
        <v>AE2XMB6CEF4SCPYQI75GHNYEAXIA</v>
      </c>
      <c r="P921" t="s">
        <v>6693</v>
      </c>
      <c r="Q921" t="str">
        <f t="shared" si="74"/>
        <v>R367C8BV6Z0S2R</v>
      </c>
      <c r="R921" t="s">
        <v>6694</v>
      </c>
      <c r="S921" t="s">
        <v>6695</v>
      </c>
      <c r="T921" t="s">
        <v>6696</v>
      </c>
      <c r="U921" t="s">
        <v>6697</v>
      </c>
      <c r="V921">
        <f>IF(Table1[[#This Row],[rating_count]]&lt;=1000,1,0)</f>
        <v>0</v>
      </c>
      <c r="W921">
        <f>Table1[[#This Row],[rating]]*LOG10(Table1[[#This Row],[rating_count]]+1)</f>
        <v>13.957011921759749</v>
      </c>
    </row>
    <row r="922" spans="1:23" x14ac:dyDescent="0.3">
      <c r="A922" t="s">
        <v>4436</v>
      </c>
      <c r="B922" t="s">
        <v>4437</v>
      </c>
      <c r="C922" t="s">
        <v>3931</v>
      </c>
      <c r="D922" t="str">
        <f t="shared" si="70"/>
        <v>Computers&amp;Accessories</v>
      </c>
      <c r="E922">
        <v>100</v>
      </c>
      <c r="F922">
        <v>499</v>
      </c>
      <c r="G922" t="str">
        <f t="shared" si="71"/>
        <v>₹0–₹999</v>
      </c>
      <c r="H922" s="5">
        <v>0.64</v>
      </c>
      <c r="I922">
        <v>80</v>
      </c>
      <c r="J922" t="str">
        <f t="shared" si="72"/>
        <v>79-94%</v>
      </c>
      <c r="K922">
        <v>3.5</v>
      </c>
      <c r="L922" s="8">
        <v>9638</v>
      </c>
      <c r="M922">
        <f>Table1[[#This Row],[actual_price]]*Table1[[#This Row],[rating_count]]</f>
        <v>4809362</v>
      </c>
      <c r="N922" t="s">
        <v>4438</v>
      </c>
      <c r="O922" t="str">
        <f t="shared" si="73"/>
        <v>AES4PVTQ4WEANJ2E2HOJNVVBGQNQ</v>
      </c>
      <c r="P922" t="s">
        <v>4439</v>
      </c>
      <c r="Q922" t="str">
        <f t="shared" si="74"/>
        <v>R2MSV2JRVJGRQN</v>
      </c>
      <c r="R922" t="s">
        <v>4440</v>
      </c>
      <c r="S922" t="s">
        <v>4441</v>
      </c>
      <c r="T922" t="s">
        <v>4442</v>
      </c>
      <c r="U922" t="s">
        <v>4443</v>
      </c>
      <c r="V922">
        <f>IF(Table1[[#This Row],[rating_count]]&lt;=1000,1,0)</f>
        <v>0</v>
      </c>
      <c r="W922">
        <f>Table1[[#This Row],[rating]]*LOG10(Table1[[#This Row],[rating_count]]+1)</f>
        <v>13.944111930949132</v>
      </c>
    </row>
    <row r="923" spans="1:23" x14ac:dyDescent="0.3">
      <c r="A923" t="s">
        <v>6285</v>
      </c>
      <c r="B923" t="s">
        <v>6286</v>
      </c>
      <c r="C923" t="s">
        <v>4353</v>
      </c>
      <c r="D923" t="str">
        <f t="shared" si="70"/>
        <v>Computers&amp;Accessories</v>
      </c>
      <c r="E923">
        <v>397</v>
      </c>
      <c r="F923">
        <v>899</v>
      </c>
      <c r="G923" t="str">
        <f t="shared" si="71"/>
        <v>₹0–₹999</v>
      </c>
      <c r="H923" s="5">
        <v>0.64</v>
      </c>
      <c r="I923">
        <v>56.000000000000007</v>
      </c>
      <c r="J923" t="str">
        <f t="shared" si="72"/>
        <v>53-65%</v>
      </c>
      <c r="K923">
        <v>4</v>
      </c>
      <c r="L923" s="8">
        <v>3025</v>
      </c>
      <c r="M923">
        <f>Table1[[#This Row],[actual_price]]*Table1[[#This Row],[rating_count]]</f>
        <v>2719475</v>
      </c>
      <c r="N923" t="s">
        <v>6287</v>
      </c>
      <c r="O923" t="str">
        <f t="shared" si="73"/>
        <v>AGKYLNZN5SOR4LZAYWRHAAJY6JQQ</v>
      </c>
      <c r="P923" t="s">
        <v>6288</v>
      </c>
      <c r="Q923" t="str">
        <f t="shared" si="74"/>
        <v>R3D7XJFJ5YMCGX</v>
      </c>
      <c r="R923" t="s">
        <v>10562</v>
      </c>
      <c r="S923" t="s">
        <v>6289</v>
      </c>
      <c r="T923" t="s">
        <v>6290</v>
      </c>
      <c r="U923" t="s">
        <v>6291</v>
      </c>
      <c r="V923">
        <f>IF(Table1[[#This Row],[rating_count]]&lt;=1000,1,0)</f>
        <v>0</v>
      </c>
      <c r="W923">
        <f>Table1[[#This Row],[rating]]*LOG10(Table1[[#This Row],[rating_count]]+1)</f>
        <v>13.923475694748671</v>
      </c>
    </row>
    <row r="924" spans="1:23" x14ac:dyDescent="0.3">
      <c r="A924" t="s">
        <v>3490</v>
      </c>
      <c r="B924" t="s">
        <v>3491</v>
      </c>
      <c r="C924" t="s">
        <v>2815</v>
      </c>
      <c r="D924" t="str">
        <f t="shared" si="70"/>
        <v>Electronics</v>
      </c>
      <c r="E924">
        <v>99</v>
      </c>
      <c r="F924">
        <v>499</v>
      </c>
      <c r="G924" t="str">
        <f t="shared" si="71"/>
        <v>₹0–₹999</v>
      </c>
      <c r="H924" s="5">
        <v>0.64</v>
      </c>
      <c r="I924">
        <v>80</v>
      </c>
      <c r="J924" t="str">
        <f t="shared" si="72"/>
        <v>79-94%</v>
      </c>
      <c r="K924">
        <v>4.0999999999999996</v>
      </c>
      <c r="L924" s="8">
        <v>2451</v>
      </c>
      <c r="M924">
        <f>Table1[[#This Row],[actual_price]]*Table1[[#This Row],[rating_count]]</f>
        <v>1223049</v>
      </c>
      <c r="N924" t="s">
        <v>3492</v>
      </c>
      <c r="O924" t="str">
        <f t="shared" si="73"/>
        <v>AFAKLGJPBTX3EWCXJWB6TF4LJOXQ</v>
      </c>
      <c r="P924" t="s">
        <v>3493</v>
      </c>
      <c r="Q924" t="str">
        <f t="shared" si="74"/>
        <v>R1SWNKZP36AU1J</v>
      </c>
      <c r="R924" t="s">
        <v>3494</v>
      </c>
      <c r="S924" t="s">
        <v>3495</v>
      </c>
      <c r="T924" t="s">
        <v>3496</v>
      </c>
      <c r="U924" t="s">
        <v>3497</v>
      </c>
      <c r="V924">
        <f>IF(Table1[[#This Row],[rating_count]]&lt;=1000,1,0)</f>
        <v>0</v>
      </c>
      <c r="W924">
        <f>Table1[[#This Row],[rating]]*LOG10(Table1[[#This Row],[rating_count]]+1)</f>
        <v>13.897033909970148</v>
      </c>
    </row>
    <row r="925" spans="1:23" x14ac:dyDescent="0.3">
      <c r="A925" t="s">
        <v>5173</v>
      </c>
      <c r="B925" t="s">
        <v>5174</v>
      </c>
      <c r="C925" t="s">
        <v>2815</v>
      </c>
      <c r="D925" t="str">
        <f t="shared" si="70"/>
        <v>Electronics</v>
      </c>
      <c r="E925">
        <v>99</v>
      </c>
      <c r="F925">
        <v>499</v>
      </c>
      <c r="G925" t="str">
        <f t="shared" si="71"/>
        <v>₹0–₹999</v>
      </c>
      <c r="H925" s="5">
        <v>0.64</v>
      </c>
      <c r="I925">
        <v>80</v>
      </c>
      <c r="J925" t="str">
        <f t="shared" si="72"/>
        <v>79-94%</v>
      </c>
      <c r="K925">
        <v>4.0999999999999996</v>
      </c>
      <c r="L925" s="8">
        <v>2451</v>
      </c>
      <c r="M925">
        <f>Table1[[#This Row],[actual_price]]*Table1[[#This Row],[rating_count]]</f>
        <v>1223049</v>
      </c>
      <c r="N925" t="s">
        <v>5175</v>
      </c>
      <c r="O925" t="str">
        <f t="shared" si="73"/>
        <v>AFAKLGJPBTX3EWCXJWB6TF4LJOXQ</v>
      </c>
      <c r="P925" t="s">
        <v>5176</v>
      </c>
      <c r="Q925" t="str">
        <f t="shared" si="74"/>
        <v>R1SWNKZP36AU1J</v>
      </c>
      <c r="R925" t="s">
        <v>5177</v>
      </c>
      <c r="S925" t="s">
        <v>5178</v>
      </c>
      <c r="T925" t="s">
        <v>5179</v>
      </c>
      <c r="U925" t="s">
        <v>5180</v>
      </c>
      <c r="V925">
        <f>IF(Table1[[#This Row],[rating_count]]&lt;=1000,1,0)</f>
        <v>0</v>
      </c>
      <c r="W925">
        <f>Table1[[#This Row],[rating]]*LOG10(Table1[[#This Row],[rating_count]]+1)</f>
        <v>13.897033909970148</v>
      </c>
    </row>
    <row r="926" spans="1:23" x14ac:dyDescent="0.3">
      <c r="A926" t="s">
        <v>6243</v>
      </c>
      <c r="B926" t="s">
        <v>6244</v>
      </c>
      <c r="C926" t="s">
        <v>6245</v>
      </c>
      <c r="D926" t="str">
        <f t="shared" si="70"/>
        <v>Computers&amp;Accessories</v>
      </c>
      <c r="E926">
        <v>3498</v>
      </c>
      <c r="F926">
        <v>3875</v>
      </c>
      <c r="G926" t="str">
        <f t="shared" si="71"/>
        <v>₹1,000–₹4,999</v>
      </c>
      <c r="H926" s="5">
        <v>0.64</v>
      </c>
      <c r="I926">
        <v>10</v>
      </c>
      <c r="J926" t="str">
        <f t="shared" si="72"/>
        <v>0-13%</v>
      </c>
      <c r="K926">
        <v>3.4</v>
      </c>
      <c r="L926" s="8">
        <v>12185</v>
      </c>
      <c r="M926">
        <f>Table1[[#This Row],[actual_price]]*Table1[[#This Row],[rating_count]]</f>
        <v>47216875</v>
      </c>
      <c r="N926" t="s">
        <v>6246</v>
      </c>
      <c r="O926" t="str">
        <f t="shared" si="73"/>
        <v>AHBS2L7JPLUKRD5ZJQVVSFJ4LNWA</v>
      </c>
      <c r="P926" t="s">
        <v>6247</v>
      </c>
      <c r="Q926" t="str">
        <f t="shared" si="74"/>
        <v>RGQ39S8C5PP47</v>
      </c>
      <c r="R926" t="s">
        <v>6248</v>
      </c>
      <c r="S926" t="s">
        <v>6249</v>
      </c>
      <c r="T926" t="s">
        <v>6250</v>
      </c>
      <c r="U926" t="s">
        <v>6251</v>
      </c>
      <c r="V926">
        <f>IF(Table1[[#This Row],[rating_count]]&lt;=1000,1,0)</f>
        <v>0</v>
      </c>
      <c r="W926">
        <f>Table1[[#This Row],[rating]]*LOG10(Table1[[#This Row],[rating_count]]+1)</f>
        <v>13.891927990880731</v>
      </c>
    </row>
    <row r="927" spans="1:23" x14ac:dyDescent="0.3">
      <c r="A927" t="s">
        <v>7079</v>
      </c>
      <c r="B927" t="s">
        <v>7080</v>
      </c>
      <c r="C927" t="s">
        <v>7081</v>
      </c>
      <c r="D927" t="str">
        <f t="shared" si="70"/>
        <v>Home&amp;Kitchen</v>
      </c>
      <c r="E927">
        <v>6549</v>
      </c>
      <c r="F927">
        <v>13999</v>
      </c>
      <c r="G927" t="str">
        <f t="shared" si="71"/>
        <v>₹10,000–₹19,999</v>
      </c>
      <c r="H927" s="5">
        <v>0.64</v>
      </c>
      <c r="I927">
        <v>53</v>
      </c>
      <c r="J927" t="str">
        <f t="shared" si="72"/>
        <v>53-65%</v>
      </c>
      <c r="K927">
        <v>4</v>
      </c>
      <c r="L927" s="8">
        <v>2961</v>
      </c>
      <c r="M927">
        <f>Table1[[#This Row],[actual_price]]*Table1[[#This Row],[rating_count]]</f>
        <v>41451039</v>
      </c>
      <c r="N927" t="s">
        <v>7082</v>
      </c>
      <c r="O927" t="str">
        <f t="shared" si="73"/>
        <v>AHVZAVZYUTJOGQMHGNQVLQSOJNOQ</v>
      </c>
      <c r="P927" t="s">
        <v>7083</v>
      </c>
      <c r="Q927" t="str">
        <f t="shared" si="74"/>
        <v>R352VUE5QTHFFF</v>
      </c>
      <c r="R927" t="s">
        <v>7084</v>
      </c>
      <c r="S927" t="s">
        <v>7085</v>
      </c>
      <c r="T927" t="s">
        <v>7086</v>
      </c>
      <c r="U927" t="s">
        <v>7087</v>
      </c>
      <c r="V927">
        <f>IF(Table1[[#This Row],[rating_count]]&lt;=1000,1,0)</f>
        <v>0</v>
      </c>
      <c r="W927">
        <f>Table1[[#This Row],[rating]]*LOG10(Table1[[#This Row],[rating_count]]+1)</f>
        <v>13.886340216740759</v>
      </c>
    </row>
    <row r="928" spans="1:23" x14ac:dyDescent="0.3">
      <c r="A928" t="s">
        <v>5129</v>
      </c>
      <c r="B928" t="s">
        <v>5130</v>
      </c>
      <c r="C928" t="s">
        <v>3947</v>
      </c>
      <c r="D928" t="str">
        <f t="shared" si="70"/>
        <v>Computers&amp;Accessories</v>
      </c>
      <c r="E928">
        <v>999</v>
      </c>
      <c r="F928">
        <v>2499</v>
      </c>
      <c r="G928" t="str">
        <f t="shared" si="71"/>
        <v>₹1,000–₹4,999</v>
      </c>
      <c r="H928" s="5">
        <v>0.64</v>
      </c>
      <c r="I928">
        <v>60</v>
      </c>
      <c r="J928" t="str">
        <f t="shared" si="72"/>
        <v>53-65%</v>
      </c>
      <c r="K928">
        <v>4.3</v>
      </c>
      <c r="L928" s="8">
        <v>1690</v>
      </c>
      <c r="M928">
        <f>Table1[[#This Row],[actual_price]]*Table1[[#This Row],[rating_count]]</f>
        <v>4223310</v>
      </c>
      <c r="N928" t="s">
        <v>5131</v>
      </c>
      <c r="O928" t="str">
        <f t="shared" si="73"/>
        <v>AHXVJ4RECEDVRCX2R7BYOMRO7KJQ</v>
      </c>
      <c r="P928" t="s">
        <v>5132</v>
      </c>
      <c r="Q928" t="str">
        <f t="shared" si="74"/>
        <v>R236C7OLIIWMX1</v>
      </c>
      <c r="R928" t="s">
        <v>5133</v>
      </c>
      <c r="S928" t="s">
        <v>5134</v>
      </c>
      <c r="T928" t="s">
        <v>5135</v>
      </c>
      <c r="U928" t="s">
        <v>5136</v>
      </c>
      <c r="V928">
        <f>IF(Table1[[#This Row],[rating_count]]&lt;=1000,1,0)</f>
        <v>0</v>
      </c>
      <c r="W928">
        <f>Table1[[#This Row],[rating]]*LOG10(Table1[[#This Row],[rating_count]]+1)</f>
        <v>13.881017512670288</v>
      </c>
    </row>
    <row r="929" spans="1:23" x14ac:dyDescent="0.3">
      <c r="A929" t="s">
        <v>4715</v>
      </c>
      <c r="B929" t="s">
        <v>4716</v>
      </c>
      <c r="C929" t="s">
        <v>4717</v>
      </c>
      <c r="D929" t="str">
        <f t="shared" si="70"/>
        <v>Computers&amp;Accessories</v>
      </c>
      <c r="E929">
        <v>6299</v>
      </c>
      <c r="F929">
        <v>13750</v>
      </c>
      <c r="G929" t="str">
        <f t="shared" si="71"/>
        <v>₹10,000–₹19,999</v>
      </c>
      <c r="H929" s="5">
        <v>0.64</v>
      </c>
      <c r="I929">
        <v>54</v>
      </c>
      <c r="J929" t="str">
        <f t="shared" si="72"/>
        <v>53-65%</v>
      </c>
      <c r="K929">
        <v>4.2</v>
      </c>
      <c r="L929" s="8">
        <v>2014</v>
      </c>
      <c r="M929">
        <f>Table1[[#This Row],[actual_price]]*Table1[[#This Row],[rating_count]]</f>
        <v>27692500</v>
      </c>
      <c r="N929" t="s">
        <v>4718</v>
      </c>
      <c r="O929" t="str">
        <f t="shared" si="73"/>
        <v>AEKLUZARDMPMWERNPZFR6JD3BYBA</v>
      </c>
      <c r="P929" t="s">
        <v>4719</v>
      </c>
      <c r="Q929" t="str">
        <f t="shared" si="74"/>
        <v>R12NQTT6JQ7IUU</v>
      </c>
      <c r="R929" t="s">
        <v>4720</v>
      </c>
      <c r="S929" t="s">
        <v>4721</v>
      </c>
      <c r="T929" t="s">
        <v>4722</v>
      </c>
      <c r="U929" t="s">
        <v>4723</v>
      </c>
      <c r="V929">
        <f>IF(Table1[[#This Row],[rating_count]]&lt;=1000,1,0)</f>
        <v>0</v>
      </c>
      <c r="W929">
        <f>Table1[[#This Row],[rating]]*LOG10(Table1[[#This Row],[rating_count]]+1)</f>
        <v>13.87795521200394</v>
      </c>
    </row>
    <row r="930" spans="1:23" x14ac:dyDescent="0.3">
      <c r="A930" t="s">
        <v>9525</v>
      </c>
      <c r="B930" t="s">
        <v>9526</v>
      </c>
      <c r="C930" t="s">
        <v>7072</v>
      </c>
      <c r="D930" t="str">
        <f t="shared" si="70"/>
        <v>Home&amp;Kitchen</v>
      </c>
      <c r="E930">
        <v>5365</v>
      </c>
      <c r="F930">
        <v>7445</v>
      </c>
      <c r="G930" t="str">
        <f t="shared" si="71"/>
        <v>₹5,000–₹9,999</v>
      </c>
      <c r="H930" s="5">
        <v>0.64</v>
      </c>
      <c r="I930">
        <v>28.000000000000004</v>
      </c>
      <c r="J930" t="str">
        <f t="shared" si="72"/>
        <v>27-39%</v>
      </c>
      <c r="K930">
        <v>3.9</v>
      </c>
      <c r="L930" s="8">
        <v>3584</v>
      </c>
      <c r="M930">
        <f>Table1[[#This Row],[actual_price]]*Table1[[#This Row],[rating_count]]</f>
        <v>26682880</v>
      </c>
      <c r="N930" t="s">
        <v>9527</v>
      </c>
      <c r="O930" t="str">
        <f t="shared" si="73"/>
        <v>AH2PWK54MG3S6EOHGLGP3LTQJOAQ</v>
      </c>
      <c r="P930" t="s">
        <v>9528</v>
      </c>
      <c r="Q930" t="str">
        <f t="shared" si="74"/>
        <v>R3573XWMBZ88LW</v>
      </c>
      <c r="R930" t="s">
        <v>9529</v>
      </c>
      <c r="S930" t="s">
        <v>9530</v>
      </c>
      <c r="T930" t="s">
        <v>9531</v>
      </c>
      <c r="U930" t="s">
        <v>9532</v>
      </c>
      <c r="V930">
        <f>IF(Table1[[#This Row],[rating_count]]&lt;=1000,1,0)</f>
        <v>0</v>
      </c>
      <c r="W930">
        <f>Table1[[#This Row],[rating]]*LOG10(Table1[[#This Row],[rating_count]]+1)</f>
        <v>13.862507724014893</v>
      </c>
    </row>
    <row r="931" spans="1:23" x14ac:dyDescent="0.3">
      <c r="A931" t="s">
        <v>1706</v>
      </c>
      <c r="B931" t="s">
        <v>1707</v>
      </c>
      <c r="C931" t="s">
        <v>15</v>
      </c>
      <c r="D931" t="str">
        <f t="shared" si="70"/>
        <v>Computers&amp;Accessories</v>
      </c>
      <c r="E931">
        <v>254</v>
      </c>
      <c r="F931">
        <v>799</v>
      </c>
      <c r="G931" t="str">
        <f t="shared" si="71"/>
        <v>₹0–₹999</v>
      </c>
      <c r="H931" s="5">
        <v>0.64</v>
      </c>
      <c r="I931">
        <v>68</v>
      </c>
      <c r="J931" t="str">
        <f t="shared" si="72"/>
        <v>66-78%</v>
      </c>
      <c r="K931">
        <v>4</v>
      </c>
      <c r="L931" s="8">
        <v>2905</v>
      </c>
      <c r="M931">
        <f>Table1[[#This Row],[actual_price]]*Table1[[#This Row],[rating_count]]</f>
        <v>2321095</v>
      </c>
      <c r="N931" t="s">
        <v>1708</v>
      </c>
      <c r="O931" t="str">
        <f t="shared" si="73"/>
        <v>AHSO2WSPV5UTH5J2K6MN5IZAIOGA</v>
      </c>
      <c r="P931" t="s">
        <v>1709</v>
      </c>
      <c r="Q931" t="str">
        <f t="shared" si="74"/>
        <v>R10KIZHSVBEP0U</v>
      </c>
      <c r="R931" t="s">
        <v>1710</v>
      </c>
      <c r="S931" t="s">
        <v>1711</v>
      </c>
      <c r="T931" t="s">
        <v>1712</v>
      </c>
      <c r="U931" t="s">
        <v>1713</v>
      </c>
      <c r="V931">
        <f>IF(Table1[[#This Row],[rating_count]]&lt;=1000,1,0)</f>
        <v>0</v>
      </c>
      <c r="W931">
        <f>Table1[[#This Row],[rating]]*LOG10(Table1[[#This Row],[rating_count]]+1)</f>
        <v>13.853182439848011</v>
      </c>
    </row>
    <row r="932" spans="1:23" x14ac:dyDescent="0.3">
      <c r="A932" t="s">
        <v>1980</v>
      </c>
      <c r="B932" t="s">
        <v>1981</v>
      </c>
      <c r="C932" t="s">
        <v>137</v>
      </c>
      <c r="D932" t="str">
        <f t="shared" si="70"/>
        <v>Electronics</v>
      </c>
      <c r="E932">
        <v>21990</v>
      </c>
      <c r="F932">
        <v>34990</v>
      </c>
      <c r="G932" t="str">
        <f t="shared" si="71"/>
        <v>₹30,000–₹39,999</v>
      </c>
      <c r="H932" s="5">
        <v>0.64</v>
      </c>
      <c r="I932">
        <v>37</v>
      </c>
      <c r="J932" t="str">
        <f t="shared" si="72"/>
        <v>27-39%</v>
      </c>
      <c r="K932">
        <v>4.3</v>
      </c>
      <c r="L932" s="8">
        <v>1657</v>
      </c>
      <c r="M932">
        <f>Table1[[#This Row],[actual_price]]*Table1[[#This Row],[rating_count]]</f>
        <v>57978430</v>
      </c>
      <c r="N932" t="s">
        <v>1982</v>
      </c>
      <c r="O932" t="str">
        <f t="shared" si="73"/>
        <v>AHFLHYGGLNAPDY7RTZ4NA4OFL22Q</v>
      </c>
      <c r="P932" t="s">
        <v>1983</v>
      </c>
      <c r="Q932" t="str">
        <f t="shared" si="74"/>
        <v>R2XGDUS2ZEQO76</v>
      </c>
      <c r="R932" t="s">
        <v>1984</v>
      </c>
      <c r="S932" t="s">
        <v>1985</v>
      </c>
      <c r="T932" t="s">
        <v>1986</v>
      </c>
      <c r="U932" t="s">
        <v>1987</v>
      </c>
      <c r="V932">
        <f>IF(Table1[[#This Row],[rating_count]]&lt;=1000,1,0)</f>
        <v>0</v>
      </c>
      <c r="W932">
        <f>Table1[[#This Row],[rating]]*LOG10(Table1[[#This Row],[rating_count]]+1)</f>
        <v>13.844213462721294</v>
      </c>
    </row>
    <row r="933" spans="1:23" x14ac:dyDescent="0.3">
      <c r="A933" t="s">
        <v>7705</v>
      </c>
      <c r="B933" t="s">
        <v>7706</v>
      </c>
      <c r="C933" t="s">
        <v>7063</v>
      </c>
      <c r="D933" t="str">
        <f t="shared" si="70"/>
        <v>Home&amp;Kitchen</v>
      </c>
      <c r="E933">
        <v>1149</v>
      </c>
      <c r="F933">
        <v>2499</v>
      </c>
      <c r="G933" t="str">
        <f t="shared" si="71"/>
        <v>₹1,000–₹4,999</v>
      </c>
      <c r="H933" s="5">
        <v>0.64</v>
      </c>
      <c r="I933">
        <v>54</v>
      </c>
      <c r="J933" t="str">
        <f t="shared" si="72"/>
        <v>53-65%</v>
      </c>
      <c r="K933">
        <v>3.8</v>
      </c>
      <c r="L933" s="8">
        <v>4383</v>
      </c>
      <c r="M933">
        <f>Table1[[#This Row],[actual_price]]*Table1[[#This Row],[rating_count]]</f>
        <v>10953117</v>
      </c>
      <c r="N933" t="s">
        <v>7707</v>
      </c>
      <c r="O933" t="str">
        <f t="shared" si="73"/>
        <v>AEMDF6YAXYO7WQUIAFGEULA7NWWQ</v>
      </c>
      <c r="P933" t="s">
        <v>7708</v>
      </c>
      <c r="Q933" t="str">
        <f t="shared" si="74"/>
        <v>R3LQ2TPKG42KG8</v>
      </c>
      <c r="R933" t="s">
        <v>7709</v>
      </c>
      <c r="S933" t="s">
        <v>7710</v>
      </c>
      <c r="T933" t="s">
        <v>7711</v>
      </c>
      <c r="U933" t="s">
        <v>7712</v>
      </c>
      <c r="V933">
        <f>IF(Table1[[#This Row],[rating_count]]&lt;=1000,1,0)</f>
        <v>0</v>
      </c>
      <c r="W933">
        <f>Table1[[#This Row],[rating]]*LOG10(Table1[[#This Row],[rating_count]]+1)</f>
        <v>13.839108072809989</v>
      </c>
    </row>
    <row r="934" spans="1:23" x14ac:dyDescent="0.3">
      <c r="A934" t="s">
        <v>8493</v>
      </c>
      <c r="B934" t="s">
        <v>8494</v>
      </c>
      <c r="C934" t="s">
        <v>7525</v>
      </c>
      <c r="D934" t="str">
        <f t="shared" si="70"/>
        <v>Home&amp;Kitchen</v>
      </c>
      <c r="E934">
        <v>1595</v>
      </c>
      <c r="F934">
        <v>1799</v>
      </c>
      <c r="G934" t="str">
        <f t="shared" si="71"/>
        <v>₹1,000–₹4,999</v>
      </c>
      <c r="H934" s="5">
        <v>0.64</v>
      </c>
      <c r="I934">
        <v>11</v>
      </c>
      <c r="J934" t="str">
        <f t="shared" si="72"/>
        <v>0-13%</v>
      </c>
      <c r="K934">
        <v>4</v>
      </c>
      <c r="L934" s="8">
        <v>2877</v>
      </c>
      <c r="M934">
        <f>Table1[[#This Row],[actual_price]]*Table1[[#This Row],[rating_count]]</f>
        <v>5175723</v>
      </c>
      <c r="N934" t="s">
        <v>8495</v>
      </c>
      <c r="O934" t="str">
        <f t="shared" si="73"/>
        <v>AFMIEGKNXXCMLWZFOBJ2D377PHVA</v>
      </c>
      <c r="P934" t="s">
        <v>8496</v>
      </c>
      <c r="Q934" t="str">
        <f t="shared" si="74"/>
        <v>R2K6SJH759C5FH</v>
      </c>
      <c r="R934" t="s">
        <v>8497</v>
      </c>
      <c r="S934" t="s">
        <v>8498</v>
      </c>
      <c r="T934" t="s">
        <v>8499</v>
      </c>
      <c r="U934" t="s">
        <v>8500</v>
      </c>
      <c r="V934">
        <f>IF(Table1[[#This Row],[rating_count]]&lt;=1000,1,0)</f>
        <v>0</v>
      </c>
      <c r="W934">
        <f>Table1[[#This Row],[rating]]*LOG10(Table1[[#This Row],[rating_count]]+1)</f>
        <v>13.836363158402346</v>
      </c>
    </row>
    <row r="935" spans="1:23" x14ac:dyDescent="0.3">
      <c r="A935" t="s">
        <v>2309</v>
      </c>
      <c r="B935" t="s">
        <v>2310</v>
      </c>
      <c r="C935" t="s">
        <v>137</v>
      </c>
      <c r="D935" t="str">
        <f t="shared" si="70"/>
        <v>Electronics</v>
      </c>
      <c r="E935">
        <v>24499</v>
      </c>
      <c r="F935">
        <v>50000</v>
      </c>
      <c r="G935" t="str">
        <f t="shared" si="71"/>
        <v>₹40,000 and above</v>
      </c>
      <c r="H935" s="5">
        <v>0.64</v>
      </c>
      <c r="I935">
        <v>51</v>
      </c>
      <c r="J935" t="str">
        <f t="shared" si="72"/>
        <v>40-52%</v>
      </c>
      <c r="K935">
        <v>3.9</v>
      </c>
      <c r="L935" s="8">
        <v>3518</v>
      </c>
      <c r="M935">
        <f>Table1[[#This Row],[actual_price]]*Table1[[#This Row],[rating_count]]</f>
        <v>175900000</v>
      </c>
      <c r="N935" t="s">
        <v>2311</v>
      </c>
      <c r="O935" t="str">
        <f t="shared" si="73"/>
        <v>AEY5PQYPSQDGMJCPRPSLJKFM6ELA</v>
      </c>
      <c r="P935" t="s">
        <v>2312</v>
      </c>
      <c r="Q935" t="str">
        <f t="shared" si="74"/>
        <v>R24M24UKIB5KN3</v>
      </c>
      <c r="R935" t="s">
        <v>2313</v>
      </c>
      <c r="S935" t="s">
        <v>2314</v>
      </c>
      <c r="T935" t="s">
        <v>2315</v>
      </c>
      <c r="U935" t="s">
        <v>2316</v>
      </c>
      <c r="V935">
        <f>IF(Table1[[#This Row],[rating_count]]&lt;=1000,1,0)</f>
        <v>0</v>
      </c>
      <c r="W935">
        <f>Table1[[#This Row],[rating]]*LOG10(Table1[[#This Row],[rating_count]]+1)</f>
        <v>13.831035140657246</v>
      </c>
    </row>
    <row r="936" spans="1:23" x14ac:dyDescent="0.3">
      <c r="A936" t="s">
        <v>4843</v>
      </c>
      <c r="B936" t="s">
        <v>4844</v>
      </c>
      <c r="C936" t="s">
        <v>2464</v>
      </c>
      <c r="D936" t="str">
        <f t="shared" si="70"/>
        <v>Electronics</v>
      </c>
      <c r="E936">
        <v>1799</v>
      </c>
      <c r="F936">
        <v>3999</v>
      </c>
      <c r="G936" t="str">
        <f t="shared" si="71"/>
        <v>₹1,000–₹4,999</v>
      </c>
      <c r="H936" s="5">
        <v>0.64</v>
      </c>
      <c r="I936">
        <v>55.000000000000007</v>
      </c>
      <c r="J936" t="str">
        <f t="shared" si="72"/>
        <v>53-65%</v>
      </c>
      <c r="K936">
        <v>3.9</v>
      </c>
      <c r="L936" s="8">
        <v>3517</v>
      </c>
      <c r="M936">
        <f>Table1[[#This Row],[actual_price]]*Table1[[#This Row],[rating_count]]</f>
        <v>14064483</v>
      </c>
      <c r="N936" t="s">
        <v>4845</v>
      </c>
      <c r="O936" t="str">
        <f t="shared" si="73"/>
        <v>AH2QFGBZYKJDYPAKHEEXUKLZDYTQ</v>
      </c>
      <c r="P936" t="s">
        <v>4846</v>
      </c>
      <c r="Q936" t="str">
        <f t="shared" si="74"/>
        <v>R1H4NEOQ6UEAUO</v>
      </c>
      <c r="R936" t="s">
        <v>4847</v>
      </c>
      <c r="S936" t="s">
        <v>4848</v>
      </c>
      <c r="T936" t="s">
        <v>4849</v>
      </c>
      <c r="U936" t="s">
        <v>4850</v>
      </c>
      <c r="V936">
        <f>IF(Table1[[#This Row],[rating_count]]&lt;=1000,1,0)</f>
        <v>0</v>
      </c>
      <c r="W936">
        <f>Table1[[#This Row],[rating]]*LOG10(Table1[[#This Row],[rating_count]]+1)</f>
        <v>13.830553756973625</v>
      </c>
    </row>
    <row r="937" spans="1:23" x14ac:dyDescent="0.3">
      <c r="A937" t="s">
        <v>8053</v>
      </c>
      <c r="B937" t="s">
        <v>8054</v>
      </c>
      <c r="C937" t="s">
        <v>8055</v>
      </c>
      <c r="D937" t="str">
        <f t="shared" si="70"/>
        <v>Home&amp;Kitchen</v>
      </c>
      <c r="E937">
        <v>5499</v>
      </c>
      <c r="F937">
        <v>9999</v>
      </c>
      <c r="G937" t="str">
        <f t="shared" si="71"/>
        <v>₹5,000–₹9,999</v>
      </c>
      <c r="H937" s="5">
        <v>0.64</v>
      </c>
      <c r="I937">
        <v>45</v>
      </c>
      <c r="J937" t="str">
        <f t="shared" si="72"/>
        <v>40-52%</v>
      </c>
      <c r="K937">
        <v>3.8</v>
      </c>
      <c r="L937" s="8">
        <v>4353</v>
      </c>
      <c r="M937">
        <f>Table1[[#This Row],[actual_price]]*Table1[[#This Row],[rating_count]]</f>
        <v>43525647</v>
      </c>
      <c r="N937" t="s">
        <v>8056</v>
      </c>
      <c r="O937" t="str">
        <f t="shared" si="73"/>
        <v>AGGFXDLCFZMTLJJDR3ZFKEOXCFLQ</v>
      </c>
      <c r="P937" t="s">
        <v>8057</v>
      </c>
      <c r="Q937" t="str">
        <f t="shared" si="74"/>
        <v>R2IPVSKOO0624U</v>
      </c>
      <c r="R937" t="s">
        <v>8058</v>
      </c>
      <c r="S937" t="s">
        <v>8059</v>
      </c>
      <c r="T937" t="s">
        <v>8060</v>
      </c>
      <c r="U937" t="s">
        <v>8061</v>
      </c>
      <c r="V937">
        <f>IF(Table1[[#This Row],[rating_count]]&lt;=1000,1,0)</f>
        <v>0</v>
      </c>
      <c r="W937">
        <f>Table1[[#This Row],[rating]]*LOG10(Table1[[#This Row],[rating_count]]+1)</f>
        <v>13.827776013879287</v>
      </c>
    </row>
    <row r="938" spans="1:23" x14ac:dyDescent="0.3">
      <c r="A938" t="s">
        <v>3266</v>
      </c>
      <c r="B938" t="s">
        <v>3267</v>
      </c>
      <c r="C938" t="s">
        <v>2935</v>
      </c>
      <c r="D938" t="str">
        <f t="shared" si="70"/>
        <v>Electronics</v>
      </c>
      <c r="E938">
        <v>95</v>
      </c>
      <c r="F938">
        <v>499</v>
      </c>
      <c r="G938" t="str">
        <f t="shared" si="71"/>
        <v>₹0–₹999</v>
      </c>
      <c r="H938" s="5">
        <v>0.64</v>
      </c>
      <c r="I938">
        <v>81</v>
      </c>
      <c r="J938" t="str">
        <f t="shared" si="72"/>
        <v>79-94%</v>
      </c>
      <c r="K938">
        <v>4.2</v>
      </c>
      <c r="L938" s="8">
        <v>1949</v>
      </c>
      <c r="M938">
        <f>Table1[[#This Row],[actual_price]]*Table1[[#This Row],[rating_count]]</f>
        <v>972551</v>
      </c>
      <c r="N938" t="s">
        <v>3268</v>
      </c>
      <c r="O938" t="str">
        <f t="shared" si="73"/>
        <v>AG2V3QSA4MVD6RPA5UGUMYMH3PXQ</v>
      </c>
      <c r="P938" t="s">
        <v>3269</v>
      </c>
      <c r="Q938" t="str">
        <f t="shared" si="74"/>
        <v>R1EZC4VZXSJG4L</v>
      </c>
      <c r="R938" t="s">
        <v>3270</v>
      </c>
      <c r="S938" t="s">
        <v>3271</v>
      </c>
      <c r="T938" t="s">
        <v>3272</v>
      </c>
      <c r="U938" t="s">
        <v>3273</v>
      </c>
      <c r="V938">
        <f>IF(Table1[[#This Row],[rating_count]]&lt;=1000,1,0)</f>
        <v>0</v>
      </c>
      <c r="W938">
        <f>Table1[[#This Row],[rating]]*LOG10(Table1[[#This Row],[rating_count]]+1)</f>
        <v>13.818145367722575</v>
      </c>
    </row>
    <row r="939" spans="1:23" x14ac:dyDescent="0.3">
      <c r="A939" t="s">
        <v>3474</v>
      </c>
      <c r="B939" t="s">
        <v>3475</v>
      </c>
      <c r="C939" t="s">
        <v>2935</v>
      </c>
      <c r="D939" t="str">
        <f t="shared" si="70"/>
        <v>Electronics</v>
      </c>
      <c r="E939">
        <v>79</v>
      </c>
      <c r="F939">
        <v>499</v>
      </c>
      <c r="G939" t="str">
        <f t="shared" si="71"/>
        <v>₹0–₹999</v>
      </c>
      <c r="H939" s="5">
        <v>0.64</v>
      </c>
      <c r="I939">
        <v>84</v>
      </c>
      <c r="J939" t="str">
        <f t="shared" si="72"/>
        <v>79-94%</v>
      </c>
      <c r="K939">
        <v>4.2</v>
      </c>
      <c r="L939" s="8">
        <v>1949</v>
      </c>
      <c r="M939">
        <f>Table1[[#This Row],[actual_price]]*Table1[[#This Row],[rating_count]]</f>
        <v>972551</v>
      </c>
      <c r="N939" t="s">
        <v>3268</v>
      </c>
      <c r="O939" t="str">
        <f t="shared" si="73"/>
        <v>AG2V3QSA4MVD6RPA5UGUMYMH3PXQ</v>
      </c>
      <c r="P939" t="s">
        <v>3269</v>
      </c>
      <c r="Q939" t="str">
        <f t="shared" si="74"/>
        <v>R1EZC4VZXSJG4L</v>
      </c>
      <c r="R939" t="s">
        <v>3270</v>
      </c>
      <c r="S939" t="s">
        <v>3271</v>
      </c>
      <c r="T939" t="s">
        <v>3476</v>
      </c>
      <c r="U939" t="s">
        <v>3477</v>
      </c>
      <c r="V939">
        <f>IF(Table1[[#This Row],[rating_count]]&lt;=1000,1,0)</f>
        <v>0</v>
      </c>
      <c r="W939">
        <f>Table1[[#This Row],[rating]]*LOG10(Table1[[#This Row],[rating_count]]+1)</f>
        <v>13.818145367722575</v>
      </c>
    </row>
    <row r="940" spans="1:23" x14ac:dyDescent="0.3">
      <c r="A940" t="s">
        <v>3266</v>
      </c>
      <c r="B940" t="s">
        <v>3267</v>
      </c>
      <c r="C940" t="s">
        <v>2935</v>
      </c>
      <c r="D940" t="str">
        <f t="shared" si="70"/>
        <v>Electronics</v>
      </c>
      <c r="E940">
        <v>95</v>
      </c>
      <c r="F940">
        <v>499</v>
      </c>
      <c r="G940" t="str">
        <f t="shared" si="71"/>
        <v>₹0–₹999</v>
      </c>
      <c r="H940" s="5">
        <v>0.64</v>
      </c>
      <c r="I940">
        <v>81</v>
      </c>
      <c r="J940" t="str">
        <f t="shared" si="72"/>
        <v>79-94%</v>
      </c>
      <c r="K940">
        <v>4.2</v>
      </c>
      <c r="L940" s="8">
        <v>1949</v>
      </c>
      <c r="M940">
        <f>Table1[[#This Row],[actual_price]]*Table1[[#This Row],[rating_count]]</f>
        <v>972551</v>
      </c>
      <c r="N940" t="s">
        <v>3268</v>
      </c>
      <c r="O940" t="str">
        <f t="shared" si="73"/>
        <v>AG2V3QSA4MVD6RPA5UGUMYMH3PXQ</v>
      </c>
      <c r="P940" t="s">
        <v>3269</v>
      </c>
      <c r="Q940" t="str">
        <f t="shared" si="74"/>
        <v>R1EZC4VZXSJG4L</v>
      </c>
      <c r="R940" t="s">
        <v>3270</v>
      </c>
      <c r="S940" t="s">
        <v>3271</v>
      </c>
      <c r="T940" t="s">
        <v>4886</v>
      </c>
      <c r="U940" t="s">
        <v>4887</v>
      </c>
      <c r="V940">
        <f>IF(Table1[[#This Row],[rating_count]]&lt;=1000,1,0)</f>
        <v>0</v>
      </c>
      <c r="W940">
        <f>Table1[[#This Row],[rating]]*LOG10(Table1[[#This Row],[rating_count]]+1)</f>
        <v>13.818145367722575</v>
      </c>
    </row>
    <row r="941" spans="1:23" x14ac:dyDescent="0.3">
      <c r="A941" t="s">
        <v>6808</v>
      </c>
      <c r="B941" t="s">
        <v>6809</v>
      </c>
      <c r="C941" t="s">
        <v>6728</v>
      </c>
      <c r="D941" t="str">
        <f t="shared" si="70"/>
        <v>OfficeProducts</v>
      </c>
      <c r="E941">
        <v>420</v>
      </c>
      <c r="F941">
        <v>420</v>
      </c>
      <c r="G941" t="str">
        <f t="shared" si="71"/>
        <v>₹0–₹999</v>
      </c>
      <c r="H941" s="5">
        <v>0.64</v>
      </c>
      <c r="I941">
        <v>0</v>
      </c>
      <c r="J941" t="str">
        <f t="shared" si="72"/>
        <v>0-13%</v>
      </c>
      <c r="K941">
        <v>4.2</v>
      </c>
      <c r="L941" s="8">
        <v>1926</v>
      </c>
      <c r="M941">
        <f>Table1[[#This Row],[actual_price]]*Table1[[#This Row],[rating_count]]</f>
        <v>808920</v>
      </c>
      <c r="N941" t="s">
        <v>6810</v>
      </c>
      <c r="O941" t="str">
        <f t="shared" si="73"/>
        <v>AG23N2Z5CVKFJZ6ZLIYU4NQTDKFA</v>
      </c>
      <c r="P941" t="s">
        <v>6811</v>
      </c>
      <c r="Q941" t="str">
        <f t="shared" si="74"/>
        <v>R2CZ99K13VTGRS</v>
      </c>
      <c r="R941" t="s">
        <v>6812</v>
      </c>
      <c r="S941" t="s">
        <v>6813</v>
      </c>
      <c r="T941" t="s">
        <v>6814</v>
      </c>
      <c r="U941" t="s">
        <v>6815</v>
      </c>
      <c r="V941">
        <f>IF(Table1[[#This Row],[rating_count]]&lt;=1000,1,0)</f>
        <v>0</v>
      </c>
      <c r="W941">
        <f>Table1[[#This Row],[rating]]*LOG10(Table1[[#This Row],[rating_count]]+1)</f>
        <v>13.796503201552904</v>
      </c>
    </row>
    <row r="942" spans="1:23" x14ac:dyDescent="0.3">
      <c r="A942" t="s">
        <v>9589</v>
      </c>
      <c r="B942" t="s">
        <v>9590</v>
      </c>
      <c r="C942" t="s">
        <v>6926</v>
      </c>
      <c r="D942" t="str">
        <f t="shared" si="70"/>
        <v>Home&amp;Kitchen</v>
      </c>
      <c r="E942">
        <v>949</v>
      </c>
      <c r="F942">
        <v>2385</v>
      </c>
      <c r="G942" t="str">
        <f t="shared" si="71"/>
        <v>₹1,000–₹4,999</v>
      </c>
      <c r="H942" s="5">
        <v>0.64</v>
      </c>
      <c r="I942">
        <v>60</v>
      </c>
      <c r="J942" t="str">
        <f t="shared" si="72"/>
        <v>53-65%</v>
      </c>
      <c r="K942">
        <v>4.0999999999999996</v>
      </c>
      <c r="L942" s="8">
        <v>2311</v>
      </c>
      <c r="M942">
        <f>Table1[[#This Row],[actual_price]]*Table1[[#This Row],[rating_count]]</f>
        <v>5511735</v>
      </c>
      <c r="N942" t="s">
        <v>9591</v>
      </c>
      <c r="O942" t="str">
        <f t="shared" si="73"/>
        <v>AH2JOLKV3633COTRT3L6472Q7MIA</v>
      </c>
      <c r="P942" t="s">
        <v>9592</v>
      </c>
      <c r="Q942" t="str">
        <f t="shared" si="74"/>
        <v>R2HOIOV2PZY6Y0</v>
      </c>
      <c r="R942" t="s">
        <v>9593</v>
      </c>
      <c r="S942" t="s">
        <v>9594</v>
      </c>
      <c r="T942" t="s">
        <v>9595</v>
      </c>
      <c r="U942" t="s">
        <v>9596</v>
      </c>
      <c r="V942">
        <f>IF(Table1[[#This Row],[rating_count]]&lt;=1000,1,0)</f>
        <v>0</v>
      </c>
      <c r="W942">
        <f>Table1[[#This Row],[rating]]*LOG10(Table1[[#This Row],[rating_count]]+1)</f>
        <v>13.792350101968815</v>
      </c>
    </row>
    <row r="943" spans="1:23" x14ac:dyDescent="0.3">
      <c r="A943" t="s">
        <v>1207</v>
      </c>
      <c r="B943" t="s">
        <v>1208</v>
      </c>
      <c r="C943" t="s">
        <v>137</v>
      </c>
      <c r="D943" t="str">
        <f t="shared" si="70"/>
        <v>Electronics</v>
      </c>
      <c r="E943">
        <v>12499</v>
      </c>
      <c r="F943">
        <v>22990</v>
      </c>
      <c r="G943" t="str">
        <f t="shared" si="71"/>
        <v>₹20,000–₹29,999</v>
      </c>
      <c r="H943" s="5">
        <v>0.64</v>
      </c>
      <c r="I943">
        <v>46</v>
      </c>
      <c r="J943" t="str">
        <f t="shared" si="72"/>
        <v>40-52%</v>
      </c>
      <c r="K943">
        <v>4.3</v>
      </c>
      <c r="L943" s="8">
        <v>1611</v>
      </c>
      <c r="M943">
        <f>Table1[[#This Row],[actual_price]]*Table1[[#This Row],[rating_count]]</f>
        <v>37036890</v>
      </c>
      <c r="N943" t="s">
        <v>1209</v>
      </c>
      <c r="O943" t="str">
        <f t="shared" si="73"/>
        <v>AEJGEJAGW7MDJMBVY7KB7KBKIYYQ</v>
      </c>
      <c r="P943" t="s">
        <v>1210</v>
      </c>
      <c r="Q943" t="str">
        <f t="shared" si="74"/>
        <v>R19Q6OQ19PWL5K</v>
      </c>
      <c r="R943" t="s">
        <v>1211</v>
      </c>
      <c r="S943" t="s">
        <v>1212</v>
      </c>
      <c r="T943" t="s">
        <v>1213</v>
      </c>
      <c r="U943" t="s">
        <v>1214</v>
      </c>
      <c r="V943">
        <f>IF(Table1[[#This Row],[rating_count]]&lt;=1000,1,0)</f>
        <v>0</v>
      </c>
      <c r="W943">
        <f>Table1[[#This Row],[rating]]*LOG10(Table1[[#This Row],[rating_count]]+1)</f>
        <v>13.791669661117007</v>
      </c>
    </row>
    <row r="944" spans="1:23" x14ac:dyDescent="0.3">
      <c r="A944" t="s">
        <v>1916</v>
      </c>
      <c r="B944" t="s">
        <v>1917</v>
      </c>
      <c r="C944" t="s">
        <v>137</v>
      </c>
      <c r="D944" t="str">
        <f t="shared" si="70"/>
        <v>Electronics</v>
      </c>
      <c r="E944">
        <v>35999</v>
      </c>
      <c r="F944">
        <v>49990</v>
      </c>
      <c r="G944" t="str">
        <f t="shared" si="71"/>
        <v>₹40,000 and above</v>
      </c>
      <c r="H944" s="5">
        <v>0.64</v>
      </c>
      <c r="I944">
        <v>28.000000000000004</v>
      </c>
      <c r="J944" t="str">
        <f t="shared" si="72"/>
        <v>27-39%</v>
      </c>
      <c r="K944">
        <v>4.3</v>
      </c>
      <c r="L944" s="8">
        <v>1611</v>
      </c>
      <c r="M944">
        <f>Table1[[#This Row],[actual_price]]*Table1[[#This Row],[rating_count]]</f>
        <v>80533890</v>
      </c>
      <c r="N944" t="s">
        <v>1209</v>
      </c>
      <c r="O944" t="str">
        <f t="shared" si="73"/>
        <v>AEJGEJAGW7MDJMBVY7KB7KBKIYYQ</v>
      </c>
      <c r="P944" t="s">
        <v>1210</v>
      </c>
      <c r="Q944" t="str">
        <f t="shared" si="74"/>
        <v>R19Q6OQ19PWL5K</v>
      </c>
      <c r="R944" t="s">
        <v>1211</v>
      </c>
      <c r="S944" t="s">
        <v>1212</v>
      </c>
      <c r="T944" t="s">
        <v>1918</v>
      </c>
      <c r="U944" t="s">
        <v>1919</v>
      </c>
      <c r="V944">
        <f>IF(Table1[[#This Row],[rating_count]]&lt;=1000,1,0)</f>
        <v>0</v>
      </c>
      <c r="W944">
        <f>Table1[[#This Row],[rating]]*LOG10(Table1[[#This Row],[rating_count]]+1)</f>
        <v>13.791669661117007</v>
      </c>
    </row>
    <row r="945" spans="1:23" x14ac:dyDescent="0.3">
      <c r="A945" t="s">
        <v>9533</v>
      </c>
      <c r="B945" t="s">
        <v>9534</v>
      </c>
      <c r="C945" t="s">
        <v>7214</v>
      </c>
      <c r="D945" t="str">
        <f t="shared" si="70"/>
        <v>Home&amp;Kitchen</v>
      </c>
      <c r="E945">
        <v>3199</v>
      </c>
      <c r="F945">
        <v>3500</v>
      </c>
      <c r="G945" t="str">
        <f t="shared" si="71"/>
        <v>₹1,000–₹4,999</v>
      </c>
      <c r="H945" s="5">
        <v>0.64</v>
      </c>
      <c r="I945">
        <v>9</v>
      </c>
      <c r="J945" t="str">
        <f t="shared" si="72"/>
        <v>0-13%</v>
      </c>
      <c r="K945">
        <v>4.2</v>
      </c>
      <c r="L945" s="8">
        <v>1899</v>
      </c>
      <c r="M945">
        <f>Table1[[#This Row],[actual_price]]*Table1[[#This Row],[rating_count]]</f>
        <v>6646500</v>
      </c>
      <c r="N945" t="s">
        <v>9535</v>
      </c>
      <c r="O945" t="str">
        <f t="shared" si="73"/>
        <v>AEUTMRODCZ5QP6FRYACICHQHJGJA</v>
      </c>
      <c r="P945" t="s">
        <v>9536</v>
      </c>
      <c r="Q945" t="str">
        <f t="shared" si="74"/>
        <v>RDXQHIOFK1PKR</v>
      </c>
      <c r="R945" t="s">
        <v>9537</v>
      </c>
      <c r="S945" t="s">
        <v>9538</v>
      </c>
      <c r="T945" t="s">
        <v>9539</v>
      </c>
      <c r="U945" t="s">
        <v>9540</v>
      </c>
      <c r="V945">
        <f>IF(Table1[[#This Row],[rating_count]]&lt;=1000,1,0)</f>
        <v>0</v>
      </c>
      <c r="W945">
        <f>Table1[[#This Row],[rating]]*LOG10(Table1[[#This Row],[rating_count]]+1)</f>
        <v>13.770765124001882</v>
      </c>
    </row>
    <row r="946" spans="1:23" x14ac:dyDescent="0.3">
      <c r="A946" t="s">
        <v>219</v>
      </c>
      <c r="B946" t="s">
        <v>220</v>
      </c>
      <c r="C946" t="s">
        <v>15</v>
      </c>
      <c r="D946" t="str">
        <f t="shared" si="70"/>
        <v>Computers&amp;Accessories</v>
      </c>
      <c r="E946">
        <v>299</v>
      </c>
      <c r="F946">
        <v>399</v>
      </c>
      <c r="G946" t="str">
        <f t="shared" si="71"/>
        <v>₹0–₹999</v>
      </c>
      <c r="H946" s="5">
        <v>0.64</v>
      </c>
      <c r="I946">
        <v>25</v>
      </c>
      <c r="J946" t="str">
        <f t="shared" si="72"/>
        <v>14-26%</v>
      </c>
      <c r="K946">
        <v>4</v>
      </c>
      <c r="L946" s="8">
        <v>2766</v>
      </c>
      <c r="M946">
        <f>Table1[[#This Row],[actual_price]]*Table1[[#This Row],[rating_count]]</f>
        <v>1103634</v>
      </c>
      <c r="N946" t="s">
        <v>221</v>
      </c>
      <c r="O946" t="str">
        <f t="shared" si="73"/>
        <v>AFYR53OTBUX2RNAKUZHUJ4RFJJNQ</v>
      </c>
      <c r="P946" t="s">
        <v>222</v>
      </c>
      <c r="Q946" t="str">
        <f t="shared" si="74"/>
        <v>R249YCZVKYR5XD</v>
      </c>
      <c r="R946" t="s">
        <v>223</v>
      </c>
      <c r="S946" t="s">
        <v>224</v>
      </c>
      <c r="T946" t="s">
        <v>225</v>
      </c>
      <c r="U946" t="s">
        <v>226</v>
      </c>
      <c r="V946">
        <f>IF(Table1[[#This Row],[rating_count]]&lt;=1000,1,0)</f>
        <v>0</v>
      </c>
      <c r="W946">
        <f>Table1[[#This Row],[rating]]*LOG10(Table1[[#This Row],[rating_count]]+1)</f>
        <v>13.768036636563808</v>
      </c>
    </row>
    <row r="947" spans="1:23" x14ac:dyDescent="0.3">
      <c r="A947" t="s">
        <v>219</v>
      </c>
      <c r="B947" t="s">
        <v>220</v>
      </c>
      <c r="C947" t="s">
        <v>15</v>
      </c>
      <c r="D947" t="str">
        <f t="shared" si="70"/>
        <v>Computers&amp;Accessories</v>
      </c>
      <c r="E947">
        <v>299</v>
      </c>
      <c r="F947">
        <v>399</v>
      </c>
      <c r="G947" t="str">
        <f t="shared" si="71"/>
        <v>₹0–₹999</v>
      </c>
      <c r="H947" s="5">
        <v>0.64</v>
      </c>
      <c r="I947">
        <v>25</v>
      </c>
      <c r="J947" t="str">
        <f t="shared" si="72"/>
        <v>14-26%</v>
      </c>
      <c r="K947">
        <v>4</v>
      </c>
      <c r="L947" s="8">
        <v>2766</v>
      </c>
      <c r="M947">
        <f>Table1[[#This Row],[actual_price]]*Table1[[#This Row],[rating_count]]</f>
        <v>1103634</v>
      </c>
      <c r="N947" t="s">
        <v>221</v>
      </c>
      <c r="O947" t="str">
        <f t="shared" si="73"/>
        <v>AFYR53OTBUX2RNAKUZHUJ4RFJJNQ</v>
      </c>
      <c r="P947" t="s">
        <v>222</v>
      </c>
      <c r="Q947" t="str">
        <f t="shared" si="74"/>
        <v>R249YCZVKYR5XD</v>
      </c>
      <c r="R947" t="s">
        <v>223</v>
      </c>
      <c r="S947" t="s">
        <v>224</v>
      </c>
      <c r="T947" t="s">
        <v>5137</v>
      </c>
      <c r="U947" t="s">
        <v>5138</v>
      </c>
      <c r="V947">
        <f>IF(Table1[[#This Row],[rating_count]]&lt;=1000,1,0)</f>
        <v>0</v>
      </c>
      <c r="W947">
        <f>Table1[[#This Row],[rating]]*LOG10(Table1[[#This Row],[rating_count]]+1)</f>
        <v>13.768036636563808</v>
      </c>
    </row>
    <row r="948" spans="1:23" x14ac:dyDescent="0.3">
      <c r="A948" t="s">
        <v>6908</v>
      </c>
      <c r="B948" t="s">
        <v>6909</v>
      </c>
      <c r="C948" t="s">
        <v>4726</v>
      </c>
      <c r="D948" t="str">
        <f t="shared" si="70"/>
        <v>Computers&amp;Accessories</v>
      </c>
      <c r="E948">
        <v>298</v>
      </c>
      <c r="F948">
        <v>999</v>
      </c>
      <c r="G948" t="str">
        <f t="shared" si="71"/>
        <v>₹0–₹999</v>
      </c>
      <c r="H948" s="5">
        <v>0.64</v>
      </c>
      <c r="I948">
        <v>70</v>
      </c>
      <c r="J948" t="str">
        <f t="shared" si="72"/>
        <v>66-78%</v>
      </c>
      <c r="K948">
        <v>4.3</v>
      </c>
      <c r="L948" s="8">
        <v>1552</v>
      </c>
      <c r="M948">
        <f>Table1[[#This Row],[actual_price]]*Table1[[#This Row],[rating_count]]</f>
        <v>1550448</v>
      </c>
      <c r="N948" t="s">
        <v>6910</v>
      </c>
      <c r="O948" t="str">
        <f t="shared" si="73"/>
        <v>AETGW4KBMIJPPNVLPKB7R7O3FSQQ</v>
      </c>
      <c r="P948" t="s">
        <v>6911</v>
      </c>
      <c r="Q948" t="str">
        <f t="shared" si="74"/>
        <v>RTNU6RMF947TL</v>
      </c>
      <c r="R948" t="s">
        <v>6912</v>
      </c>
      <c r="S948" t="s">
        <v>6913</v>
      </c>
      <c r="T948" t="s">
        <v>6914</v>
      </c>
      <c r="U948" t="s">
        <v>6915</v>
      </c>
      <c r="V948">
        <f>IF(Table1[[#This Row],[rating_count]]&lt;=1000,1,0)</f>
        <v>0</v>
      </c>
      <c r="W948">
        <f>Table1[[#This Row],[rating]]*LOG10(Table1[[#This Row],[rating_count]]+1)</f>
        <v>13.722037259632801</v>
      </c>
    </row>
    <row r="949" spans="1:23" x14ac:dyDescent="0.3">
      <c r="A949" t="s">
        <v>5239</v>
      </c>
      <c r="B949" t="s">
        <v>5240</v>
      </c>
      <c r="C949" t="s">
        <v>3947</v>
      </c>
      <c r="D949" t="str">
        <f t="shared" si="70"/>
        <v>Computers&amp;Accessories</v>
      </c>
      <c r="E949">
        <v>549</v>
      </c>
      <c r="F949">
        <v>1999</v>
      </c>
      <c r="G949" t="str">
        <f t="shared" si="71"/>
        <v>₹1,000–₹4,999</v>
      </c>
      <c r="H949" s="5">
        <v>0.64</v>
      </c>
      <c r="I949">
        <v>73</v>
      </c>
      <c r="J949" t="str">
        <f t="shared" si="72"/>
        <v>66-78%</v>
      </c>
      <c r="K949">
        <v>3.6</v>
      </c>
      <c r="L949" s="8">
        <v>6422</v>
      </c>
      <c r="M949">
        <f>Table1[[#This Row],[actual_price]]*Table1[[#This Row],[rating_count]]</f>
        <v>12837578</v>
      </c>
      <c r="N949" t="s">
        <v>5241</v>
      </c>
      <c r="O949" t="str">
        <f t="shared" si="73"/>
        <v>AGVFCAHYGUUYGNODPT4TQQXTUGHQ</v>
      </c>
      <c r="P949" t="s">
        <v>5242</v>
      </c>
      <c r="Q949" t="str">
        <f t="shared" si="74"/>
        <v>R2YQPN91YO0X0O</v>
      </c>
      <c r="R949" t="s">
        <v>5243</v>
      </c>
      <c r="S949" t="s">
        <v>5244</v>
      </c>
      <c r="T949" t="s">
        <v>5245</v>
      </c>
      <c r="U949" t="s">
        <v>5246</v>
      </c>
      <c r="V949">
        <f>IF(Table1[[#This Row],[rating_count]]&lt;=1000,1,0)</f>
        <v>0</v>
      </c>
      <c r="W949">
        <f>Table1[[#This Row],[rating]]*LOG10(Table1[[#This Row],[rating_count]]+1)</f>
        <v>13.707856519250763</v>
      </c>
    </row>
    <row r="950" spans="1:23" x14ac:dyDescent="0.3">
      <c r="A950" t="s">
        <v>7515</v>
      </c>
      <c r="B950" t="s">
        <v>7516</v>
      </c>
      <c r="C950" t="s">
        <v>6962</v>
      </c>
      <c r="D950" t="str">
        <f t="shared" si="70"/>
        <v>Home&amp;Kitchen</v>
      </c>
      <c r="E950">
        <v>799</v>
      </c>
      <c r="F950">
        <v>1999</v>
      </c>
      <c r="G950" t="str">
        <f t="shared" si="71"/>
        <v>₹1,000–₹4,999</v>
      </c>
      <c r="H950" s="5">
        <v>0.64</v>
      </c>
      <c r="I950">
        <v>60</v>
      </c>
      <c r="J950" t="str">
        <f t="shared" si="72"/>
        <v>53-65%</v>
      </c>
      <c r="K950">
        <v>4.0999999999999996</v>
      </c>
      <c r="L950" s="8">
        <v>2162</v>
      </c>
      <c r="M950">
        <f>Table1[[#This Row],[actual_price]]*Table1[[#This Row],[rating_count]]</f>
        <v>4321838</v>
      </c>
      <c r="N950" t="s">
        <v>7517</v>
      </c>
      <c r="O950" t="str">
        <f t="shared" si="73"/>
        <v>AHELT4VFJYRAZDGAQPKJRJNHBTEA</v>
      </c>
      <c r="P950" t="s">
        <v>7518</v>
      </c>
      <c r="Q950" t="str">
        <f t="shared" si="74"/>
        <v>R1B9VBHIA1B6YJ</v>
      </c>
      <c r="R950" t="s">
        <v>7519</v>
      </c>
      <c r="S950" t="s">
        <v>7520</v>
      </c>
      <c r="T950" t="s">
        <v>7521</v>
      </c>
      <c r="U950" t="s">
        <v>7522</v>
      </c>
      <c r="V950">
        <f>IF(Table1[[#This Row],[rating_count]]&lt;=1000,1,0)</f>
        <v>0</v>
      </c>
      <c r="W950">
        <f>Table1[[#This Row],[rating]]*LOG10(Table1[[#This Row],[rating_count]]+1)</f>
        <v>13.673731729700274</v>
      </c>
    </row>
    <row r="951" spans="1:23" x14ac:dyDescent="0.3">
      <c r="A951" t="s">
        <v>8411</v>
      </c>
      <c r="B951" t="s">
        <v>8412</v>
      </c>
      <c r="C951" t="s">
        <v>6953</v>
      </c>
      <c r="D951" t="str">
        <f t="shared" si="70"/>
        <v>Home&amp;Kitchen</v>
      </c>
      <c r="E951">
        <v>799</v>
      </c>
      <c r="F951">
        <v>1230</v>
      </c>
      <c r="G951" t="str">
        <f t="shared" si="71"/>
        <v>₹1,000–₹4,999</v>
      </c>
      <c r="H951" s="5">
        <v>0.64</v>
      </c>
      <c r="I951">
        <v>35</v>
      </c>
      <c r="J951" t="str">
        <f t="shared" si="72"/>
        <v>27-39%</v>
      </c>
      <c r="K951">
        <v>4.0999999999999996</v>
      </c>
      <c r="L951" s="8">
        <v>2138</v>
      </c>
      <c r="M951">
        <f>Table1[[#This Row],[actual_price]]*Table1[[#This Row],[rating_count]]</f>
        <v>2629740</v>
      </c>
      <c r="N951" t="s">
        <v>8413</v>
      </c>
      <c r="O951" t="str">
        <f t="shared" si="73"/>
        <v>AGP7FT53TVZYTLYSU63C77AMNKRA</v>
      </c>
      <c r="P951" t="s">
        <v>8414</v>
      </c>
      <c r="Q951" t="str">
        <f t="shared" si="74"/>
        <v>R1S5MM420VK5O</v>
      </c>
      <c r="R951" t="s">
        <v>8415</v>
      </c>
      <c r="S951" t="s">
        <v>8416</v>
      </c>
      <c r="T951" t="s">
        <v>8417</v>
      </c>
      <c r="U951" t="s">
        <v>8418</v>
      </c>
      <c r="V951">
        <f>IF(Table1[[#This Row],[rating_count]]&lt;=1000,1,0)</f>
        <v>0</v>
      </c>
      <c r="W951">
        <f>Table1[[#This Row],[rating]]*LOG10(Table1[[#This Row],[rating_count]]+1)</f>
        <v>13.653864216743264</v>
      </c>
    </row>
    <row r="952" spans="1:23" x14ac:dyDescent="0.3">
      <c r="A952" t="s">
        <v>5416</v>
      </c>
      <c r="B952" t="s">
        <v>5417</v>
      </c>
      <c r="C952" t="s">
        <v>5418</v>
      </c>
      <c r="D952" t="str">
        <f t="shared" si="70"/>
        <v>HomeImprovement</v>
      </c>
      <c r="E952">
        <v>425</v>
      </c>
      <c r="F952">
        <v>999</v>
      </c>
      <c r="G952" t="str">
        <f t="shared" si="71"/>
        <v>₹0–₹999</v>
      </c>
      <c r="H952" s="5">
        <v>0.64</v>
      </c>
      <c r="I952">
        <v>56.999999999999993</v>
      </c>
      <c r="J952" t="str">
        <f t="shared" si="72"/>
        <v>53-65%</v>
      </c>
      <c r="K952">
        <v>4</v>
      </c>
      <c r="L952" s="8">
        <v>2581</v>
      </c>
      <c r="M952">
        <f>Table1[[#This Row],[actual_price]]*Table1[[#This Row],[rating_count]]</f>
        <v>2578419</v>
      </c>
      <c r="N952" t="s">
        <v>5419</v>
      </c>
      <c r="O952" t="str">
        <f t="shared" si="73"/>
        <v>AGNE5T4E7SEMJUDM4COI6JBNJQBQ</v>
      </c>
      <c r="P952" t="s">
        <v>5420</v>
      </c>
      <c r="Q952" t="str">
        <f t="shared" si="74"/>
        <v>R186EFJU37UPS6</v>
      </c>
      <c r="R952" t="s">
        <v>5421</v>
      </c>
      <c r="S952" t="s">
        <v>5422</v>
      </c>
      <c r="T952" t="s">
        <v>5423</v>
      </c>
      <c r="U952" t="s">
        <v>5424</v>
      </c>
      <c r="V952">
        <f>IF(Table1[[#This Row],[rating_count]]&lt;=1000,1,0)</f>
        <v>0</v>
      </c>
      <c r="W952">
        <f>Table1[[#This Row],[rating]]*LOG10(Table1[[#This Row],[rating_count]]+1)</f>
        <v>13.647824951721606</v>
      </c>
    </row>
    <row r="953" spans="1:23" x14ac:dyDescent="0.3">
      <c r="A953" t="s">
        <v>7499</v>
      </c>
      <c r="B953" t="s">
        <v>7500</v>
      </c>
      <c r="C953" t="s">
        <v>7114</v>
      </c>
      <c r="D953" t="str">
        <f t="shared" si="70"/>
        <v>Home&amp;Kitchen</v>
      </c>
      <c r="E953">
        <v>4999</v>
      </c>
      <c r="F953">
        <v>9650</v>
      </c>
      <c r="G953" t="str">
        <f t="shared" si="71"/>
        <v>₹5,000–₹9,999</v>
      </c>
      <c r="H953" s="5">
        <v>0.64</v>
      </c>
      <c r="I953">
        <v>48</v>
      </c>
      <c r="J953" t="str">
        <f t="shared" si="72"/>
        <v>40-52%</v>
      </c>
      <c r="K953">
        <v>4.2</v>
      </c>
      <c r="L953" s="8">
        <v>1772</v>
      </c>
      <c r="M953">
        <f>Table1[[#This Row],[actual_price]]*Table1[[#This Row],[rating_count]]</f>
        <v>17099800</v>
      </c>
      <c r="N953" t="s">
        <v>7501</v>
      </c>
      <c r="O953" t="str">
        <f t="shared" si="73"/>
        <v>AFK6D62HRZSHP5W3DE5QGYUYJQEA</v>
      </c>
      <c r="P953" t="s">
        <v>7502</v>
      </c>
      <c r="Q953" t="str">
        <f t="shared" si="74"/>
        <v>R6J12JP3JTH6C</v>
      </c>
      <c r="R953" t="s">
        <v>7503</v>
      </c>
      <c r="S953" t="s">
        <v>7504</v>
      </c>
      <c r="T953" t="s">
        <v>7505</v>
      </c>
      <c r="U953" t="s">
        <v>7506</v>
      </c>
      <c r="V953">
        <f>IF(Table1[[#This Row],[rating_count]]&lt;=1000,1,0)</f>
        <v>0</v>
      </c>
      <c r="W953">
        <f>Table1[[#This Row],[rating]]*LOG10(Table1[[#This Row],[rating_count]]+1)</f>
        <v>13.644576689523856</v>
      </c>
    </row>
    <row r="954" spans="1:23" x14ac:dyDescent="0.3">
      <c r="A954" t="s">
        <v>9994</v>
      </c>
      <c r="B954" t="s">
        <v>9995</v>
      </c>
      <c r="C954" t="s">
        <v>9996</v>
      </c>
      <c r="D954" t="str">
        <f t="shared" si="70"/>
        <v>Home&amp;Kitchen</v>
      </c>
      <c r="E954">
        <v>1099</v>
      </c>
      <c r="F954">
        <v>1500</v>
      </c>
      <c r="G954" t="str">
        <f t="shared" si="71"/>
        <v>₹1,000–₹4,999</v>
      </c>
      <c r="H954" s="5">
        <v>0.64</v>
      </c>
      <c r="I954">
        <v>27</v>
      </c>
      <c r="J954" t="str">
        <f t="shared" si="72"/>
        <v>27-39%</v>
      </c>
      <c r="K954">
        <v>4.5</v>
      </c>
      <c r="L954" s="8">
        <v>1065</v>
      </c>
      <c r="M954">
        <f>Table1[[#This Row],[actual_price]]*Table1[[#This Row],[rating_count]]</f>
        <v>1597500</v>
      </c>
      <c r="N954" t="s">
        <v>9997</v>
      </c>
      <c r="O954" t="str">
        <f t="shared" si="73"/>
        <v>AFRB32NPLQW24ZGJTXRYK6OUI2HA</v>
      </c>
      <c r="P954" t="s">
        <v>9998</v>
      </c>
      <c r="Q954" t="str">
        <f t="shared" si="74"/>
        <v>R3EFB0EG66OLOX</v>
      </c>
      <c r="R954" t="s">
        <v>9999</v>
      </c>
      <c r="S954" t="s">
        <v>10000</v>
      </c>
      <c r="T954" t="s">
        <v>10001</v>
      </c>
      <c r="U954" t="s">
        <v>10002</v>
      </c>
      <c r="V954">
        <f>IF(Table1[[#This Row],[rating_count]]&lt;=1000,1,0)</f>
        <v>0</v>
      </c>
      <c r="W954">
        <f>Table1[[#This Row],[rating]]*LOG10(Table1[[#This Row],[rating_count]]+1)</f>
        <v>13.624907421107491</v>
      </c>
    </row>
    <row r="955" spans="1:23" x14ac:dyDescent="0.3">
      <c r="A955" t="s">
        <v>8615</v>
      </c>
      <c r="B955" t="s">
        <v>8616</v>
      </c>
      <c r="C955" t="s">
        <v>7072</v>
      </c>
      <c r="D955" t="str">
        <f t="shared" si="70"/>
        <v>Home&amp;Kitchen</v>
      </c>
      <c r="E955">
        <v>1899</v>
      </c>
      <c r="F955">
        <v>3790</v>
      </c>
      <c r="G955" t="str">
        <f t="shared" si="71"/>
        <v>₹1,000–₹4,999</v>
      </c>
      <c r="H955" s="5">
        <v>0.64</v>
      </c>
      <c r="I955">
        <v>50</v>
      </c>
      <c r="J955" t="str">
        <f t="shared" si="72"/>
        <v>40-52%</v>
      </c>
      <c r="K955">
        <v>3.8</v>
      </c>
      <c r="L955" s="8">
        <v>3842</v>
      </c>
      <c r="M955">
        <f>Table1[[#This Row],[actual_price]]*Table1[[#This Row],[rating_count]]</f>
        <v>14561180</v>
      </c>
      <c r="N955" t="s">
        <v>8617</v>
      </c>
      <c r="O955" t="str">
        <f t="shared" si="73"/>
        <v>AH4ZZLZF5JO74MJ3E6WURPHAOKVA</v>
      </c>
      <c r="P955" t="s">
        <v>8618</v>
      </c>
      <c r="Q955" t="str">
        <f t="shared" si="74"/>
        <v>R371P01X49V8QV</v>
      </c>
      <c r="R955" t="s">
        <v>8619</v>
      </c>
      <c r="S955" t="s">
        <v>8620</v>
      </c>
      <c r="T955" t="s">
        <v>8621</v>
      </c>
      <c r="U955" t="s">
        <v>8622</v>
      </c>
      <c r="V955">
        <f>IF(Table1[[#This Row],[rating_count]]&lt;=1000,1,0)</f>
        <v>0</v>
      </c>
      <c r="W955">
        <f>Table1[[#This Row],[rating]]*LOG10(Table1[[#This Row],[rating_count]]+1)</f>
        <v>13.621747460964524</v>
      </c>
    </row>
    <row r="956" spans="1:23" x14ac:dyDescent="0.3">
      <c r="A956" t="s">
        <v>3768</v>
      </c>
      <c r="B956" t="s">
        <v>3769</v>
      </c>
      <c r="C956" t="s">
        <v>3212</v>
      </c>
      <c r="D956" t="str">
        <f t="shared" si="70"/>
        <v>Electronics</v>
      </c>
      <c r="E956">
        <v>474</v>
      </c>
      <c r="F956">
        <v>1799</v>
      </c>
      <c r="G956" t="str">
        <f t="shared" si="71"/>
        <v>₹1,000–₹4,999</v>
      </c>
      <c r="H956" s="5">
        <v>0.64</v>
      </c>
      <c r="I956">
        <v>74</v>
      </c>
      <c r="J956" t="str">
        <f t="shared" si="72"/>
        <v>66-78%</v>
      </c>
      <c r="K956">
        <v>4.3</v>
      </c>
      <c r="L956" s="8">
        <v>1454</v>
      </c>
      <c r="M956">
        <f>Table1[[#This Row],[actual_price]]*Table1[[#This Row],[rating_count]]</f>
        <v>2615746</v>
      </c>
      <c r="N956" t="s">
        <v>3770</v>
      </c>
      <c r="O956" t="str">
        <f t="shared" si="73"/>
        <v>AEQRBL6PVEWH7MEXRN2ZI6FDU54A</v>
      </c>
      <c r="P956" t="s">
        <v>3771</v>
      </c>
      <c r="Q956" t="str">
        <f t="shared" si="74"/>
        <v>R1B4DF1E33G2SC</v>
      </c>
      <c r="R956" t="s">
        <v>3772</v>
      </c>
      <c r="S956" t="s">
        <v>10543</v>
      </c>
      <c r="T956" t="s">
        <v>3773</v>
      </c>
      <c r="U956" t="s">
        <v>3774</v>
      </c>
      <c r="V956">
        <f>IF(Table1[[#This Row],[rating_count]]&lt;=1000,1,0)</f>
        <v>0</v>
      </c>
      <c r="W956">
        <f>Table1[[#This Row],[rating]]*LOG10(Table1[[#This Row],[rating_count]]+1)</f>
        <v>13.600310871284282</v>
      </c>
    </row>
    <row r="957" spans="1:23" x14ac:dyDescent="0.3">
      <c r="A957" t="s">
        <v>9761</v>
      </c>
      <c r="B957" t="s">
        <v>9762</v>
      </c>
      <c r="C957" t="s">
        <v>7806</v>
      </c>
      <c r="D957" t="str">
        <f t="shared" si="70"/>
        <v>Home&amp;Kitchen</v>
      </c>
      <c r="E957">
        <v>499</v>
      </c>
      <c r="F957">
        <v>999</v>
      </c>
      <c r="G957" t="str">
        <f t="shared" si="71"/>
        <v>₹0–₹999</v>
      </c>
      <c r="H957" s="5">
        <v>0.64</v>
      </c>
      <c r="I957">
        <v>50</v>
      </c>
      <c r="J957" t="str">
        <f t="shared" si="72"/>
        <v>40-52%</v>
      </c>
      <c r="K957">
        <v>4.3</v>
      </c>
      <c r="L957" s="8">
        <v>1436</v>
      </c>
      <c r="M957">
        <f>Table1[[#This Row],[actual_price]]*Table1[[#This Row],[rating_count]]</f>
        <v>1434564</v>
      </c>
      <c r="N957" t="s">
        <v>9763</v>
      </c>
      <c r="O957" t="str">
        <f t="shared" si="73"/>
        <v>AGKZK3N7KYOTCRFGWGDF2EJIQISA</v>
      </c>
      <c r="P957" t="s">
        <v>9764</v>
      </c>
      <c r="Q957" t="str">
        <f t="shared" si="74"/>
        <v>R1IW3BMCWR5WKN</v>
      </c>
      <c r="R957" t="s">
        <v>9765</v>
      </c>
      <c r="S957" t="s">
        <v>9766</v>
      </c>
      <c r="T957" t="s">
        <v>9767</v>
      </c>
      <c r="U957" t="s">
        <v>9768</v>
      </c>
      <c r="V957">
        <f>IF(Table1[[#This Row],[rating_count]]&lt;=1000,1,0)</f>
        <v>0</v>
      </c>
      <c r="W957">
        <f>Table1[[#This Row],[rating]]*LOG10(Table1[[#This Row],[rating_count]]+1)</f>
        <v>13.57706410297717</v>
      </c>
    </row>
    <row r="958" spans="1:23" x14ac:dyDescent="0.3">
      <c r="A958" t="s">
        <v>2048</v>
      </c>
      <c r="B958" t="s">
        <v>2049</v>
      </c>
      <c r="C958" t="s">
        <v>104</v>
      </c>
      <c r="D958" t="str">
        <f t="shared" si="70"/>
        <v>Electronics</v>
      </c>
      <c r="E958">
        <v>609</v>
      </c>
      <c r="F958">
        <v>1500</v>
      </c>
      <c r="G958" t="str">
        <f t="shared" si="71"/>
        <v>₹1,000–₹4,999</v>
      </c>
      <c r="H958" s="5">
        <v>0.64</v>
      </c>
      <c r="I958">
        <v>59</v>
      </c>
      <c r="J958" t="str">
        <f t="shared" si="72"/>
        <v>53-65%</v>
      </c>
      <c r="K958">
        <v>4.5</v>
      </c>
      <c r="L958" s="8">
        <v>1029</v>
      </c>
      <c r="M958">
        <f>Table1[[#This Row],[actual_price]]*Table1[[#This Row],[rating_count]]</f>
        <v>1543500</v>
      </c>
      <c r="N958" t="s">
        <v>2050</v>
      </c>
      <c r="O958" t="str">
        <f t="shared" si="73"/>
        <v>AFKKM4SXCCLJDRUQUZ6J4W7HLDYQ</v>
      </c>
      <c r="P958" t="s">
        <v>2051</v>
      </c>
      <c r="Q958" t="str">
        <f t="shared" si="74"/>
        <v>R3H4IRBX721OIC</v>
      </c>
      <c r="R958" t="s">
        <v>2052</v>
      </c>
      <c r="S958" t="s">
        <v>2053</v>
      </c>
      <c r="T958" t="s">
        <v>2054</v>
      </c>
      <c r="U958" t="s">
        <v>2055</v>
      </c>
      <c r="V958">
        <f>IF(Table1[[#This Row],[rating_count]]&lt;=1000,1,0)</f>
        <v>0</v>
      </c>
      <c r="W958">
        <f>Table1[[#This Row],[rating]]*LOG10(Table1[[#This Row],[rating_count]]+1)</f>
        <v>13.557767511173274</v>
      </c>
    </row>
    <row r="959" spans="1:23" x14ac:dyDescent="0.3">
      <c r="A959" t="s">
        <v>7303</v>
      </c>
      <c r="B959" t="s">
        <v>7304</v>
      </c>
      <c r="C959" t="s">
        <v>6935</v>
      </c>
      <c r="D959" t="str">
        <f t="shared" si="70"/>
        <v>Home&amp;Kitchen</v>
      </c>
      <c r="E959">
        <v>749</v>
      </c>
      <c r="F959">
        <v>1129</v>
      </c>
      <c r="G959" t="str">
        <f t="shared" si="71"/>
        <v>₹1,000–₹4,999</v>
      </c>
      <c r="H959" s="5">
        <v>0.64</v>
      </c>
      <c r="I959">
        <v>34</v>
      </c>
      <c r="J959" t="str">
        <f t="shared" si="72"/>
        <v>27-39%</v>
      </c>
      <c r="K959">
        <v>4</v>
      </c>
      <c r="L959" s="8">
        <v>2446</v>
      </c>
      <c r="M959">
        <f>Table1[[#This Row],[actual_price]]*Table1[[#This Row],[rating_count]]</f>
        <v>2761534</v>
      </c>
      <c r="N959" t="s">
        <v>7305</v>
      </c>
      <c r="O959" t="str">
        <f t="shared" si="73"/>
        <v>AHQKNH5JPOQWCNN2ZCUK34VEJAKQ</v>
      </c>
      <c r="P959" t="s">
        <v>7306</v>
      </c>
      <c r="Q959" t="str">
        <f t="shared" si="74"/>
        <v>R2Z21OHZH69ASO</v>
      </c>
      <c r="R959" t="s">
        <v>7307</v>
      </c>
      <c r="S959" t="s">
        <v>7308</v>
      </c>
      <c r="T959" t="s">
        <v>7309</v>
      </c>
      <c r="U959" t="s">
        <v>7310</v>
      </c>
      <c r="V959">
        <f>IF(Table1[[#This Row],[rating_count]]&lt;=1000,1,0)</f>
        <v>0</v>
      </c>
      <c r="W959">
        <f>Table1[[#This Row],[rating]]*LOG10(Table1[[#This Row],[rating_count]]+1)</f>
        <v>13.554535877407156</v>
      </c>
    </row>
    <row r="960" spans="1:23" x14ac:dyDescent="0.3">
      <c r="A960" t="s">
        <v>6836</v>
      </c>
      <c r="B960" t="s">
        <v>6837</v>
      </c>
      <c r="C960" t="s">
        <v>6245</v>
      </c>
      <c r="D960" t="str">
        <f t="shared" si="70"/>
        <v>Computers&amp;Accessories</v>
      </c>
      <c r="E960">
        <v>8349</v>
      </c>
      <c r="F960">
        <v>9625</v>
      </c>
      <c r="G960" t="str">
        <f t="shared" si="71"/>
        <v>₹5,000–₹9,999</v>
      </c>
      <c r="H960" s="5">
        <v>0.64</v>
      </c>
      <c r="I960">
        <v>13</v>
      </c>
      <c r="J960" t="str">
        <f t="shared" si="72"/>
        <v>0-13%</v>
      </c>
      <c r="K960">
        <v>3.8</v>
      </c>
      <c r="L960" s="8">
        <v>3652</v>
      </c>
      <c r="M960">
        <f>Table1[[#This Row],[actual_price]]*Table1[[#This Row],[rating_count]]</f>
        <v>35150500</v>
      </c>
      <c r="N960" t="s">
        <v>6838</v>
      </c>
      <c r="O960" t="str">
        <f t="shared" si="73"/>
        <v>AFXXFWMGUKQDP27JRILRUKME7R4Q</v>
      </c>
      <c r="P960" t="s">
        <v>6839</v>
      </c>
      <c r="Q960" t="str">
        <f t="shared" si="74"/>
        <v>R323N508KO5VMR</v>
      </c>
      <c r="R960" t="s">
        <v>6840</v>
      </c>
      <c r="S960" t="s">
        <v>6841</v>
      </c>
      <c r="T960" t="s">
        <v>6842</v>
      </c>
      <c r="U960" t="s">
        <v>6843</v>
      </c>
      <c r="V960">
        <f>IF(Table1[[#This Row],[rating_count]]&lt;=1000,1,0)</f>
        <v>0</v>
      </c>
      <c r="W960">
        <f>Table1[[#This Row],[rating]]*LOG10(Table1[[#This Row],[rating_count]]+1)</f>
        <v>13.538068754405282</v>
      </c>
    </row>
    <row r="961" spans="1:23" x14ac:dyDescent="0.3">
      <c r="A961" t="s">
        <v>8549</v>
      </c>
      <c r="B961" t="s">
        <v>8550</v>
      </c>
      <c r="C961" t="s">
        <v>7321</v>
      </c>
      <c r="D961" t="str">
        <f t="shared" si="70"/>
        <v>Home&amp;Kitchen</v>
      </c>
      <c r="E961">
        <v>1052</v>
      </c>
      <c r="F961">
        <v>1790</v>
      </c>
      <c r="G961" t="str">
        <f t="shared" si="71"/>
        <v>₹1,000–₹4,999</v>
      </c>
      <c r="H961" s="5">
        <v>0.64</v>
      </c>
      <c r="I961">
        <v>41</v>
      </c>
      <c r="J961" t="str">
        <f t="shared" si="72"/>
        <v>40-52%</v>
      </c>
      <c r="K961">
        <v>4.3</v>
      </c>
      <c r="L961" s="8">
        <v>1404</v>
      </c>
      <c r="M961">
        <f>Table1[[#This Row],[actual_price]]*Table1[[#This Row],[rating_count]]</f>
        <v>2513160</v>
      </c>
      <c r="N961" t="s">
        <v>8551</v>
      </c>
      <c r="O961" t="str">
        <f t="shared" si="73"/>
        <v>AHBB6UBYHJ5FH2BUFQ2BCXHWQFJQ</v>
      </c>
      <c r="P961" t="s">
        <v>8552</v>
      </c>
      <c r="Q961" t="str">
        <f t="shared" si="74"/>
        <v>RCZZ3OE0HNTMR</v>
      </c>
      <c r="R961" t="s">
        <v>8553</v>
      </c>
      <c r="S961" t="s">
        <v>8554</v>
      </c>
      <c r="T961" t="s">
        <v>8555</v>
      </c>
      <c r="U961" t="s">
        <v>8556</v>
      </c>
      <c r="V961">
        <f>IF(Table1[[#This Row],[rating_count]]&lt;=1000,1,0)</f>
        <v>0</v>
      </c>
      <c r="W961">
        <f>Table1[[#This Row],[rating]]*LOG10(Table1[[#This Row],[rating_count]]+1)</f>
        <v>13.535008194236724</v>
      </c>
    </row>
    <row r="962" spans="1:23" x14ac:dyDescent="0.3">
      <c r="A962" t="s">
        <v>8272</v>
      </c>
      <c r="B962" t="s">
        <v>8273</v>
      </c>
      <c r="C962" t="s">
        <v>7205</v>
      </c>
      <c r="D962" t="str">
        <f t="shared" ref="D962:D1025" si="75">IFERROR(LEFT(C962, FIND("|", C962)-1), C962)</f>
        <v>Home&amp;Kitchen</v>
      </c>
      <c r="E962">
        <v>199</v>
      </c>
      <c r="F962">
        <v>499</v>
      </c>
      <c r="G962" t="str">
        <f t="shared" ref="G962:G1025" si="76">IF(F962&lt;1000,"₹0–₹999",IF(F962&lt;5000,"₹1,000–₹4,999",IF(F962&lt;10000,"₹5,000–₹9,999",IF(F962&lt;20000,"₹10,000–₹19,999",IF(F962&lt;30000,"₹20,000–₹29,999",IF(F962&lt;40000,"₹30,000–₹39,999","₹40,000 and above"))))))</f>
        <v>₹0–₹999</v>
      </c>
      <c r="H962" s="5">
        <v>0.64</v>
      </c>
      <c r="I962">
        <v>60</v>
      </c>
      <c r="J962" t="str">
        <f t="shared" ref="J962:J1025" si="77">IF(I962&lt;=13,"0-13%", IF(I962&lt;=26,"14-26%", IF(I962&lt;=39,"27-39%", IF(I962&lt;=52,"40-52%", IF(I962&lt;=65,"53-65%", IF(I962&lt;=78,"66-78%", "79-94%"))))))</f>
        <v>53-65%</v>
      </c>
      <c r="K962">
        <v>4.0999999999999996</v>
      </c>
      <c r="L962" s="8">
        <v>1996</v>
      </c>
      <c r="M962">
        <f>Table1[[#This Row],[actual_price]]*Table1[[#This Row],[rating_count]]</f>
        <v>996004</v>
      </c>
      <c r="N962" t="s">
        <v>8274</v>
      </c>
      <c r="O962" t="str">
        <f t="shared" ref="O962:O1025" si="78">IFERROR(LEFT(N962, FIND(",", N962)-1), N962)</f>
        <v>AH7K632CGUBDY6LHNAPIN5X53WXA</v>
      </c>
      <c r="P962" t="s">
        <v>8275</v>
      </c>
      <c r="Q962" t="str">
        <f t="shared" ref="Q962:Q1025" si="79">IFERROR(LEFT(P962, FIND(",", P962)-1), P962)</f>
        <v>R1JIP74022FMDC</v>
      </c>
      <c r="R962" t="s">
        <v>8276</v>
      </c>
      <c r="S962" t="s">
        <v>8277</v>
      </c>
      <c r="T962" t="s">
        <v>8278</v>
      </c>
      <c r="U962" t="s">
        <v>8279</v>
      </c>
      <c r="V962">
        <f>IF(Table1[[#This Row],[rating_count]]&lt;=1000,1,0)</f>
        <v>0</v>
      </c>
      <c r="W962">
        <f>Table1[[#This Row],[rating]]*LOG10(Table1[[#This Row],[rating_count]]+1)</f>
        <v>13.53155006596988</v>
      </c>
    </row>
    <row r="963" spans="1:23" x14ac:dyDescent="0.3">
      <c r="A963" t="s">
        <v>4947</v>
      </c>
      <c r="B963" t="s">
        <v>4948</v>
      </c>
      <c r="C963" t="s">
        <v>4949</v>
      </c>
      <c r="D963" t="str">
        <f t="shared" si="75"/>
        <v>Computers&amp;Accessories</v>
      </c>
      <c r="E963">
        <v>179</v>
      </c>
      <c r="F963">
        <v>499</v>
      </c>
      <c r="G963" t="str">
        <f t="shared" si="76"/>
        <v>₹0–₹999</v>
      </c>
      <c r="H963" s="5">
        <v>0.64</v>
      </c>
      <c r="I963">
        <v>64</v>
      </c>
      <c r="J963" t="str">
        <f t="shared" si="77"/>
        <v>53-65%</v>
      </c>
      <c r="K963">
        <v>3.4</v>
      </c>
      <c r="L963" s="8">
        <v>9385</v>
      </c>
      <c r="M963">
        <f>Table1[[#This Row],[actual_price]]*Table1[[#This Row],[rating_count]]</f>
        <v>4683115</v>
      </c>
      <c r="N963" t="s">
        <v>4950</v>
      </c>
      <c r="O963" t="str">
        <f t="shared" si="78"/>
        <v>AGDY4LIW3A477KFMINSUKYRMSK7Q</v>
      </c>
      <c r="P963" t="s">
        <v>4951</v>
      </c>
      <c r="Q963" t="str">
        <f t="shared" si="79"/>
        <v>R2OTWTVJ7UBDIL</v>
      </c>
      <c r="R963" t="s">
        <v>4952</v>
      </c>
      <c r="S963" t="s">
        <v>4953</v>
      </c>
      <c r="T963" t="s">
        <v>4954</v>
      </c>
      <c r="U963" t="s">
        <v>4955</v>
      </c>
      <c r="V963">
        <f>IF(Table1[[#This Row],[rating_count]]&lt;=1000,1,0)</f>
        <v>0</v>
      </c>
      <c r="W963">
        <f>Table1[[#This Row],[rating]]*LOG10(Table1[[#This Row],[rating_count]]+1)</f>
        <v>13.506433869580018</v>
      </c>
    </row>
    <row r="964" spans="1:23" x14ac:dyDescent="0.3">
      <c r="A964" t="s">
        <v>6136</v>
      </c>
      <c r="B964" t="s">
        <v>6137</v>
      </c>
      <c r="C964" t="s">
        <v>6138</v>
      </c>
      <c r="D964" t="str">
        <f t="shared" si="75"/>
        <v>Computers&amp;Accessories</v>
      </c>
      <c r="E964">
        <v>649</v>
      </c>
      <c r="F964">
        <v>999</v>
      </c>
      <c r="G964" t="str">
        <f t="shared" si="76"/>
        <v>₹0–₹999</v>
      </c>
      <c r="H964" s="5">
        <v>0.64</v>
      </c>
      <c r="I964">
        <v>35</v>
      </c>
      <c r="J964" t="str">
        <f t="shared" si="77"/>
        <v>27-39%</v>
      </c>
      <c r="K964">
        <v>3.5</v>
      </c>
      <c r="L964" s="8">
        <v>7222</v>
      </c>
      <c r="M964">
        <f>Table1[[#This Row],[actual_price]]*Table1[[#This Row],[rating_count]]</f>
        <v>7214778</v>
      </c>
      <c r="N964" t="s">
        <v>6139</v>
      </c>
      <c r="O964" t="str">
        <f t="shared" si="78"/>
        <v>AFIZUD4UBB67LGWY6CVLRHKA75IA</v>
      </c>
      <c r="P964" t="s">
        <v>6140</v>
      </c>
      <c r="Q964" t="str">
        <f t="shared" si="79"/>
        <v>R392ZYXC6D3GY0</v>
      </c>
      <c r="R964" t="s">
        <v>6141</v>
      </c>
      <c r="S964" t="s">
        <v>6142</v>
      </c>
      <c r="T964" t="s">
        <v>6143</v>
      </c>
      <c r="U964" t="s">
        <v>6144</v>
      </c>
      <c r="V964">
        <f>IF(Table1[[#This Row],[rating_count]]&lt;=1000,1,0)</f>
        <v>0</v>
      </c>
      <c r="W964">
        <f>Table1[[#This Row],[rating]]*LOG10(Table1[[#This Row],[rating_count]]+1)</f>
        <v>13.50551165201102</v>
      </c>
    </row>
    <row r="965" spans="1:23" x14ac:dyDescent="0.3">
      <c r="A965" t="s">
        <v>10003</v>
      </c>
      <c r="B965" t="s">
        <v>10004</v>
      </c>
      <c r="C965" t="s">
        <v>7346</v>
      </c>
      <c r="D965" t="str">
        <f t="shared" si="75"/>
        <v>Home&amp;Kitchen</v>
      </c>
      <c r="E965">
        <v>1928</v>
      </c>
      <c r="F965">
        <v>2590</v>
      </c>
      <c r="G965" t="str">
        <f t="shared" si="76"/>
        <v>₹1,000–₹4,999</v>
      </c>
      <c r="H965" s="5">
        <v>0.64</v>
      </c>
      <c r="I965">
        <v>26</v>
      </c>
      <c r="J965" t="str">
        <f t="shared" si="77"/>
        <v>14-26%</v>
      </c>
      <c r="K965">
        <v>4</v>
      </c>
      <c r="L965" s="8">
        <v>2377</v>
      </c>
      <c r="M965">
        <f>Table1[[#This Row],[actual_price]]*Table1[[#This Row],[rating_count]]</f>
        <v>6156430</v>
      </c>
      <c r="N965" t="s">
        <v>10005</v>
      </c>
      <c r="O965" t="str">
        <f t="shared" si="78"/>
        <v>AHYDKTW3WJO4HNGBHBOAFCJ3LOSA</v>
      </c>
      <c r="P965" t="s">
        <v>10006</v>
      </c>
      <c r="Q965" t="str">
        <f t="shared" si="79"/>
        <v>RN8Y9B2XGVMGI</v>
      </c>
      <c r="R965" t="s">
        <v>10007</v>
      </c>
      <c r="S965" t="s">
        <v>10008</v>
      </c>
      <c r="T965" t="s">
        <v>10009</v>
      </c>
      <c r="U965" t="s">
        <v>10010</v>
      </c>
      <c r="V965">
        <f>IF(Table1[[#This Row],[rating_count]]&lt;=1000,1,0)</f>
        <v>0</v>
      </c>
      <c r="W965">
        <f>Table1[[#This Row],[rating]]*LOG10(Table1[[#This Row],[rating_count]]+1)</f>
        <v>13.504847401130691</v>
      </c>
    </row>
    <row r="966" spans="1:23" x14ac:dyDescent="0.3">
      <c r="A966" t="s">
        <v>983</v>
      </c>
      <c r="B966" t="s">
        <v>984</v>
      </c>
      <c r="C966" t="s">
        <v>137</v>
      </c>
      <c r="D966" t="str">
        <f t="shared" si="75"/>
        <v>Electronics</v>
      </c>
      <c r="E966">
        <v>30990</v>
      </c>
      <c r="F966">
        <v>49990</v>
      </c>
      <c r="G966" t="str">
        <f t="shared" si="76"/>
        <v>₹40,000 and above</v>
      </c>
      <c r="H966" s="5">
        <v>0.64</v>
      </c>
      <c r="I966">
        <v>38</v>
      </c>
      <c r="J966" t="str">
        <f t="shared" si="77"/>
        <v>27-39%</v>
      </c>
      <c r="K966">
        <v>4.3</v>
      </c>
      <c r="L966" s="8">
        <v>1376</v>
      </c>
      <c r="M966">
        <f>Table1[[#This Row],[actual_price]]*Table1[[#This Row],[rating_count]]</f>
        <v>68786240</v>
      </c>
      <c r="N966" t="s">
        <v>985</v>
      </c>
      <c r="O966" t="str">
        <f t="shared" si="78"/>
        <v>AFCWL3MX7BP2ZUDD37MEAENZDQ2A</v>
      </c>
      <c r="P966" t="s">
        <v>986</v>
      </c>
      <c r="Q966" t="str">
        <f t="shared" si="79"/>
        <v>RC3ZLDRM8GA9T</v>
      </c>
      <c r="R966" t="s">
        <v>987</v>
      </c>
      <c r="S966" t="s">
        <v>988</v>
      </c>
      <c r="T966" t="s">
        <v>989</v>
      </c>
      <c r="U966" t="s">
        <v>990</v>
      </c>
      <c r="V966">
        <f>IF(Table1[[#This Row],[rating_count]]&lt;=1000,1,0)</f>
        <v>0</v>
      </c>
      <c r="W966">
        <f>Table1[[#This Row],[rating]]*LOG10(Table1[[#This Row],[rating_count]]+1)</f>
        <v>13.497415943104771</v>
      </c>
    </row>
    <row r="967" spans="1:23" x14ac:dyDescent="0.3">
      <c r="A967" t="s">
        <v>1996</v>
      </c>
      <c r="B967" t="s">
        <v>1997</v>
      </c>
      <c r="C967" t="s">
        <v>137</v>
      </c>
      <c r="D967" t="str">
        <f t="shared" si="75"/>
        <v>Electronics</v>
      </c>
      <c r="E967">
        <v>47990</v>
      </c>
      <c r="F967">
        <v>79990</v>
      </c>
      <c r="G967" t="str">
        <f t="shared" si="76"/>
        <v>₹40,000 and above</v>
      </c>
      <c r="H967" s="5">
        <v>0.64</v>
      </c>
      <c r="I967">
        <v>40</v>
      </c>
      <c r="J967" t="str">
        <f t="shared" si="77"/>
        <v>40-52%</v>
      </c>
      <c r="K967">
        <v>4.3</v>
      </c>
      <c r="L967" s="8">
        <v>1376</v>
      </c>
      <c r="M967">
        <f>Table1[[#This Row],[actual_price]]*Table1[[#This Row],[rating_count]]</f>
        <v>110066240</v>
      </c>
      <c r="N967" t="s">
        <v>985</v>
      </c>
      <c r="O967" t="str">
        <f t="shared" si="78"/>
        <v>AFCWL3MX7BP2ZUDD37MEAENZDQ2A</v>
      </c>
      <c r="P967" t="s">
        <v>986</v>
      </c>
      <c r="Q967" t="str">
        <f t="shared" si="79"/>
        <v>RC3ZLDRM8GA9T</v>
      </c>
      <c r="R967" t="s">
        <v>987</v>
      </c>
      <c r="S967" t="s">
        <v>988</v>
      </c>
      <c r="T967" t="s">
        <v>1998</v>
      </c>
      <c r="U967" t="s">
        <v>1999</v>
      </c>
      <c r="V967">
        <f>IF(Table1[[#This Row],[rating_count]]&lt;=1000,1,0)</f>
        <v>0</v>
      </c>
      <c r="W967">
        <f>Table1[[#This Row],[rating]]*LOG10(Table1[[#This Row],[rating_count]]+1)</f>
        <v>13.497415943104771</v>
      </c>
    </row>
    <row r="968" spans="1:23" x14ac:dyDescent="0.3">
      <c r="A968" t="s">
        <v>3738</v>
      </c>
      <c r="B968" t="s">
        <v>3739</v>
      </c>
      <c r="C968" t="s">
        <v>2401</v>
      </c>
      <c r="D968" t="str">
        <f t="shared" si="75"/>
        <v>Electronics</v>
      </c>
      <c r="E968">
        <v>7915</v>
      </c>
      <c r="F968">
        <v>9999</v>
      </c>
      <c r="G968" t="str">
        <f t="shared" si="76"/>
        <v>₹5,000–₹9,999</v>
      </c>
      <c r="H968" s="5">
        <v>0.64</v>
      </c>
      <c r="I968">
        <v>21</v>
      </c>
      <c r="J968" t="str">
        <f t="shared" si="77"/>
        <v>14-26%</v>
      </c>
      <c r="K968">
        <v>4.3</v>
      </c>
      <c r="L968" s="8">
        <v>1376</v>
      </c>
      <c r="M968">
        <f>Table1[[#This Row],[actual_price]]*Table1[[#This Row],[rating_count]]</f>
        <v>13758624</v>
      </c>
      <c r="N968" t="s">
        <v>3740</v>
      </c>
      <c r="O968" t="str">
        <f t="shared" si="78"/>
        <v>AHZWXUWE3RGLDH4JJUK3HT3VMBJA</v>
      </c>
      <c r="P968" t="s">
        <v>3741</v>
      </c>
      <c r="Q968" t="str">
        <f t="shared" si="79"/>
        <v>R1GS92IDBGXYCS</v>
      </c>
      <c r="R968" t="s">
        <v>3742</v>
      </c>
      <c r="S968" t="s">
        <v>3743</v>
      </c>
      <c r="T968" t="s">
        <v>3744</v>
      </c>
      <c r="U968" t="s">
        <v>3745</v>
      </c>
      <c r="V968">
        <f>IF(Table1[[#This Row],[rating_count]]&lt;=1000,1,0)</f>
        <v>0</v>
      </c>
      <c r="W968">
        <f>Table1[[#This Row],[rating]]*LOG10(Table1[[#This Row],[rating_count]]+1)</f>
        <v>13.497415943104771</v>
      </c>
    </row>
    <row r="969" spans="1:23" x14ac:dyDescent="0.3">
      <c r="A969" t="s">
        <v>9027</v>
      </c>
      <c r="B969" t="s">
        <v>9028</v>
      </c>
      <c r="C969" t="s">
        <v>7272</v>
      </c>
      <c r="D969" t="str">
        <f t="shared" si="75"/>
        <v>Home&amp;Kitchen</v>
      </c>
      <c r="E969">
        <v>2099</v>
      </c>
      <c r="F969">
        <v>2499</v>
      </c>
      <c r="G969" t="str">
        <f t="shared" si="76"/>
        <v>₹1,000–₹4,999</v>
      </c>
      <c r="H969" s="5">
        <v>0.64</v>
      </c>
      <c r="I969">
        <v>16</v>
      </c>
      <c r="J969" t="str">
        <f t="shared" si="77"/>
        <v>14-26%</v>
      </c>
      <c r="K969">
        <v>4.5</v>
      </c>
      <c r="L969" s="8">
        <v>992</v>
      </c>
      <c r="M969">
        <f>Table1[[#This Row],[actual_price]]*Table1[[#This Row],[rating_count]]</f>
        <v>2479008</v>
      </c>
      <c r="N969" t="s">
        <v>9029</v>
      </c>
      <c r="O969" t="str">
        <f t="shared" si="78"/>
        <v>AGTDSNT2FKVYEPDPXAA673AIS44A</v>
      </c>
      <c r="P969" t="s">
        <v>9030</v>
      </c>
      <c r="Q969" t="str">
        <f t="shared" si="79"/>
        <v>R2KKTKM4M9RDVJ</v>
      </c>
      <c r="R969" t="s">
        <v>9031</v>
      </c>
      <c r="S969" t="s">
        <v>9032</v>
      </c>
      <c r="T969" t="s">
        <v>9033</v>
      </c>
      <c r="U969" t="s">
        <v>9034</v>
      </c>
      <c r="V969">
        <f>IF(Table1[[#This Row],[rating_count]]&lt;=1000,1,0)</f>
        <v>1</v>
      </c>
      <c r="W969">
        <f>Table1[[#This Row],[rating]]*LOG10(Table1[[#This Row],[rating_count]]+1)</f>
        <v>13.486271618229214</v>
      </c>
    </row>
    <row r="970" spans="1:23" x14ac:dyDescent="0.3">
      <c r="A970" t="s">
        <v>6382</v>
      </c>
      <c r="B970" t="s">
        <v>6383</v>
      </c>
      <c r="C970" t="s">
        <v>6384</v>
      </c>
      <c r="D970" t="str">
        <f t="shared" si="75"/>
        <v>Computers&amp;Accessories</v>
      </c>
      <c r="E970">
        <v>549</v>
      </c>
      <c r="F970">
        <v>1999</v>
      </c>
      <c r="G970" t="str">
        <f t="shared" si="76"/>
        <v>₹1,000–₹4,999</v>
      </c>
      <c r="H970" s="5">
        <v>0.64</v>
      </c>
      <c r="I970">
        <v>73</v>
      </c>
      <c r="J970" t="str">
        <f t="shared" si="77"/>
        <v>66-78%</v>
      </c>
      <c r="K970">
        <v>4.3</v>
      </c>
      <c r="L970" s="8">
        <v>1367</v>
      </c>
      <c r="M970">
        <f>Table1[[#This Row],[actual_price]]*Table1[[#This Row],[rating_count]]</f>
        <v>2732633</v>
      </c>
      <c r="N970" t="s">
        <v>6385</v>
      </c>
      <c r="O970" t="str">
        <f t="shared" si="78"/>
        <v>AGWXUDJLYBQYBI5O7UHDK6QW7FYA</v>
      </c>
      <c r="P970" t="s">
        <v>6386</v>
      </c>
      <c r="Q970" t="str">
        <f t="shared" si="79"/>
        <v>R2LRRBAFN6I6AZ</v>
      </c>
      <c r="R970" t="s">
        <v>6387</v>
      </c>
      <c r="S970" t="s">
        <v>6388</v>
      </c>
      <c r="T970" t="s">
        <v>6389</v>
      </c>
      <c r="U970" t="s">
        <v>6390</v>
      </c>
      <c r="V970">
        <f>IF(Table1[[#This Row],[rating_count]]&lt;=1000,1,0)</f>
        <v>0</v>
      </c>
      <c r="W970">
        <f>Table1[[#This Row],[rating]]*LOG10(Table1[[#This Row],[rating_count]]+1)</f>
        <v>13.485170218751618</v>
      </c>
    </row>
    <row r="971" spans="1:23" x14ac:dyDescent="0.3">
      <c r="A971" t="s">
        <v>8133</v>
      </c>
      <c r="B971" t="s">
        <v>8134</v>
      </c>
      <c r="C971" t="s">
        <v>7105</v>
      </c>
      <c r="D971" t="str">
        <f t="shared" si="75"/>
        <v>Home&amp;Kitchen</v>
      </c>
      <c r="E971">
        <v>1199</v>
      </c>
      <c r="F971">
        <v>1950</v>
      </c>
      <c r="G971" t="str">
        <f t="shared" si="76"/>
        <v>₹1,000–₹4,999</v>
      </c>
      <c r="H971" s="5">
        <v>0.64</v>
      </c>
      <c r="I971">
        <v>39</v>
      </c>
      <c r="J971" t="str">
        <f t="shared" si="77"/>
        <v>27-39%</v>
      </c>
      <c r="K971">
        <v>3.9</v>
      </c>
      <c r="L971" s="8">
        <v>2832</v>
      </c>
      <c r="M971">
        <f>Table1[[#This Row],[actual_price]]*Table1[[#This Row],[rating_count]]</f>
        <v>5522400</v>
      </c>
      <c r="N971" t="s">
        <v>8135</v>
      </c>
      <c r="O971" t="str">
        <f t="shared" si="78"/>
        <v>AEDOY7QSF22AYSFDSBF32NURIY3A</v>
      </c>
      <c r="P971" t="s">
        <v>8136</v>
      </c>
      <c r="Q971" t="str">
        <f t="shared" si="79"/>
        <v>R3JRCWMWKXH9IB</v>
      </c>
      <c r="R971" t="s">
        <v>8137</v>
      </c>
      <c r="S971" t="s">
        <v>8138</v>
      </c>
      <c r="T971" t="s">
        <v>8139</v>
      </c>
      <c r="U971" t="s">
        <v>8140</v>
      </c>
      <c r="V971">
        <f>IF(Table1[[#This Row],[rating_count]]&lt;=1000,1,0)</f>
        <v>0</v>
      </c>
      <c r="W971">
        <f>Table1[[#This Row],[rating]]*LOG10(Table1[[#This Row],[rating_count]]+1)</f>
        <v>13.463761640629704</v>
      </c>
    </row>
    <row r="972" spans="1:23" x14ac:dyDescent="0.3">
      <c r="A972" t="s">
        <v>4360</v>
      </c>
      <c r="B972" t="s">
        <v>4361</v>
      </c>
      <c r="C972" t="s">
        <v>2464</v>
      </c>
      <c r="D972" t="str">
        <f t="shared" si="75"/>
        <v>Electronics</v>
      </c>
      <c r="E972">
        <v>999</v>
      </c>
      <c r="F972">
        <v>4499</v>
      </c>
      <c r="G972" t="str">
        <f t="shared" si="76"/>
        <v>₹1,000–₹4,999</v>
      </c>
      <c r="H972" s="5">
        <v>0.64</v>
      </c>
      <c r="I972">
        <v>78</v>
      </c>
      <c r="J972" t="str">
        <f t="shared" si="77"/>
        <v>66-78%</v>
      </c>
      <c r="K972">
        <v>3.8</v>
      </c>
      <c r="L972" s="8">
        <v>3390</v>
      </c>
      <c r="M972">
        <f>Table1[[#This Row],[actual_price]]*Table1[[#This Row],[rating_count]]</f>
        <v>15251610</v>
      </c>
      <c r="N972" t="s">
        <v>4362</v>
      </c>
      <c r="O972" t="str">
        <f t="shared" si="78"/>
        <v>AGCWHOWHOTWSN4J2TFAXUEZZUBXQ</v>
      </c>
      <c r="P972" t="s">
        <v>4363</v>
      </c>
      <c r="Q972" t="str">
        <f t="shared" si="79"/>
        <v>R2888CE3TDHQMW</v>
      </c>
      <c r="R972" t="s">
        <v>4364</v>
      </c>
      <c r="S972" t="s">
        <v>4365</v>
      </c>
      <c r="T972" t="s">
        <v>4366</v>
      </c>
      <c r="U972" t="s">
        <v>4367</v>
      </c>
      <c r="V972">
        <f>IF(Table1[[#This Row],[rating_count]]&lt;=1000,1,0)</f>
        <v>0</v>
      </c>
      <c r="W972">
        <f>Table1[[#This Row],[rating]]*LOG10(Table1[[#This Row],[rating_count]]+1)</f>
        <v>13.415245601156727</v>
      </c>
    </row>
    <row r="973" spans="1:23" x14ac:dyDescent="0.3">
      <c r="A973" t="s">
        <v>7990</v>
      </c>
      <c r="B973" t="s">
        <v>7991</v>
      </c>
      <c r="C973" t="s">
        <v>7054</v>
      </c>
      <c r="D973" t="str">
        <f t="shared" si="75"/>
        <v>Home&amp;Kitchen</v>
      </c>
      <c r="E973">
        <v>479</v>
      </c>
      <c r="F973">
        <v>1000</v>
      </c>
      <c r="G973" t="str">
        <f t="shared" si="76"/>
        <v>₹1,000–₹4,999</v>
      </c>
      <c r="H973" s="5">
        <v>0.64</v>
      </c>
      <c r="I973">
        <v>52</v>
      </c>
      <c r="J973" t="str">
        <f t="shared" si="77"/>
        <v>40-52%</v>
      </c>
      <c r="K973">
        <v>4.2</v>
      </c>
      <c r="L973" s="8">
        <v>1559</v>
      </c>
      <c r="M973">
        <f>Table1[[#This Row],[actual_price]]*Table1[[#This Row],[rating_count]]</f>
        <v>1559000</v>
      </c>
      <c r="N973" t="s">
        <v>7992</v>
      </c>
      <c r="O973" t="str">
        <f t="shared" si="78"/>
        <v>AFAD3K54MDC5KWKEIL4GPRMDUCSA</v>
      </c>
      <c r="P973" t="s">
        <v>7993</v>
      </c>
      <c r="Q973" t="str">
        <f t="shared" si="79"/>
        <v>RTBI29BIALOQ4</v>
      </c>
      <c r="R973" t="s">
        <v>7994</v>
      </c>
      <c r="S973" t="s">
        <v>7995</v>
      </c>
      <c r="T973" t="s">
        <v>7996</v>
      </c>
      <c r="U973" t="s">
        <v>7997</v>
      </c>
      <c r="V973">
        <f>IF(Table1[[#This Row],[rating_count]]&lt;=1000,1,0)</f>
        <v>0</v>
      </c>
      <c r="W973">
        <f>Table1[[#This Row],[rating]]*LOG10(Table1[[#This Row],[rating_count]]+1)</f>
        <v>13.411123313088739</v>
      </c>
    </row>
    <row r="974" spans="1:23" x14ac:dyDescent="0.3">
      <c r="A974" t="s">
        <v>10035</v>
      </c>
      <c r="B974" t="s">
        <v>10036</v>
      </c>
      <c r="C974" t="s">
        <v>7247</v>
      </c>
      <c r="D974" t="str">
        <f t="shared" si="75"/>
        <v>Home&amp;Kitchen</v>
      </c>
      <c r="E974">
        <v>3349</v>
      </c>
      <c r="F974">
        <v>4799</v>
      </c>
      <c r="G974" t="str">
        <f t="shared" si="76"/>
        <v>₹1,000–₹4,999</v>
      </c>
      <c r="H974" s="5">
        <v>0.64</v>
      </c>
      <c r="I974">
        <v>30</v>
      </c>
      <c r="J974" t="str">
        <f t="shared" si="77"/>
        <v>27-39%</v>
      </c>
      <c r="K974">
        <v>3.7</v>
      </c>
      <c r="L974" s="8">
        <v>4200</v>
      </c>
      <c r="M974">
        <f>Table1[[#This Row],[actual_price]]*Table1[[#This Row],[rating_count]]</f>
        <v>20155800</v>
      </c>
      <c r="N974" t="s">
        <v>10037</v>
      </c>
      <c r="O974" t="str">
        <f t="shared" si="78"/>
        <v>AFGT22JJOXW56REVEYUUUEME2ABA</v>
      </c>
      <c r="P974" t="s">
        <v>10038</v>
      </c>
      <c r="Q974" t="str">
        <f t="shared" si="79"/>
        <v>RGC8KIMM1CE9L</v>
      </c>
      <c r="R974" t="s">
        <v>10039</v>
      </c>
      <c r="S974" t="s">
        <v>10040</v>
      </c>
      <c r="T974" t="s">
        <v>10041</v>
      </c>
      <c r="U974" t="s">
        <v>10042</v>
      </c>
      <c r="V974">
        <f>IF(Table1[[#This Row],[rating_count]]&lt;=1000,1,0)</f>
        <v>0</v>
      </c>
      <c r="W974">
        <f>Table1[[#This Row],[rating]]*LOG10(Table1[[#This Row],[rating_count]]+1)</f>
        <v>13.406404921690571</v>
      </c>
    </row>
    <row r="975" spans="1:23" x14ac:dyDescent="0.3">
      <c r="A975" t="s">
        <v>6609</v>
      </c>
      <c r="B975" t="s">
        <v>6610</v>
      </c>
      <c r="C975" t="s">
        <v>4726</v>
      </c>
      <c r="D975" t="str">
        <f t="shared" si="75"/>
        <v>Computers&amp;Accessories</v>
      </c>
      <c r="E975">
        <v>39</v>
      </c>
      <c r="F975">
        <v>39</v>
      </c>
      <c r="G975" t="str">
        <f t="shared" si="76"/>
        <v>₹0–₹999</v>
      </c>
      <c r="H975" s="5">
        <v>0.64</v>
      </c>
      <c r="I975">
        <v>0</v>
      </c>
      <c r="J975" t="str">
        <f t="shared" si="77"/>
        <v>0-13%</v>
      </c>
      <c r="K975">
        <v>3.8</v>
      </c>
      <c r="L975" s="8">
        <v>3344</v>
      </c>
      <c r="M975">
        <f>Table1[[#This Row],[actual_price]]*Table1[[#This Row],[rating_count]]</f>
        <v>130416</v>
      </c>
      <c r="N975" t="s">
        <v>6611</v>
      </c>
      <c r="O975" t="str">
        <f t="shared" si="78"/>
        <v>AEEH5DFNKICJXQME6UXNS3P3OM3A</v>
      </c>
      <c r="P975" t="s">
        <v>6612</v>
      </c>
      <c r="Q975" t="str">
        <f t="shared" si="79"/>
        <v>R3163MRJDEJMN7</v>
      </c>
      <c r="R975" t="s">
        <v>6613</v>
      </c>
      <c r="S975" t="s">
        <v>6614</v>
      </c>
      <c r="T975" t="s">
        <v>6615</v>
      </c>
      <c r="U975" t="s">
        <v>6616</v>
      </c>
      <c r="V975">
        <f>IF(Table1[[#This Row],[rating_count]]&lt;=1000,1,0)</f>
        <v>0</v>
      </c>
      <c r="W975">
        <f>Table1[[#This Row],[rating]]*LOG10(Table1[[#This Row],[rating_count]]+1)</f>
        <v>13.3927052639946</v>
      </c>
    </row>
    <row r="976" spans="1:23" x14ac:dyDescent="0.3">
      <c r="A976" t="s">
        <v>5265</v>
      </c>
      <c r="B976" t="s">
        <v>5266</v>
      </c>
      <c r="C976" t="s">
        <v>4344</v>
      </c>
      <c r="D976" t="str">
        <f t="shared" si="75"/>
        <v>Computers&amp;Accessories</v>
      </c>
      <c r="E976">
        <v>230</v>
      </c>
      <c r="F976">
        <v>999</v>
      </c>
      <c r="G976" t="str">
        <f t="shared" si="76"/>
        <v>₹0–₹999</v>
      </c>
      <c r="H976" s="5">
        <v>0.64</v>
      </c>
      <c r="I976">
        <v>77</v>
      </c>
      <c r="J976" t="str">
        <f t="shared" si="77"/>
        <v>66-78%</v>
      </c>
      <c r="K976">
        <v>4.2</v>
      </c>
      <c r="L976" s="8">
        <v>1528</v>
      </c>
      <c r="M976">
        <f>Table1[[#This Row],[actual_price]]*Table1[[#This Row],[rating_count]]</f>
        <v>1526472</v>
      </c>
      <c r="N976" t="s">
        <v>5267</v>
      </c>
      <c r="O976" t="str">
        <f t="shared" si="78"/>
        <v>AE2TSJXRS5BXE6X7WFS7HOFJKCOQ</v>
      </c>
      <c r="P976" t="s">
        <v>5268</v>
      </c>
      <c r="Q976" t="str">
        <f t="shared" si="79"/>
        <v>RDZVWJ2BSZH21</v>
      </c>
      <c r="R976" t="s">
        <v>5269</v>
      </c>
      <c r="S976" t="s">
        <v>5270</v>
      </c>
      <c r="T976" t="s">
        <v>5271</v>
      </c>
      <c r="U976" t="s">
        <v>5272</v>
      </c>
      <c r="V976">
        <f>IF(Table1[[#This Row],[rating_count]]&lt;=1000,1,0)</f>
        <v>0</v>
      </c>
      <c r="W976">
        <f>Table1[[#This Row],[rating]]*LOG10(Table1[[#This Row],[rating_count]]+1)</f>
        <v>13.374511438731746</v>
      </c>
    </row>
    <row r="977" spans="1:23" x14ac:dyDescent="0.3">
      <c r="A977" t="s">
        <v>10333</v>
      </c>
      <c r="B977" t="s">
        <v>10334</v>
      </c>
      <c r="C977" t="s">
        <v>6926</v>
      </c>
      <c r="D977" t="str">
        <f t="shared" si="75"/>
        <v>Home&amp;Kitchen</v>
      </c>
      <c r="E977">
        <v>1180</v>
      </c>
      <c r="F977">
        <v>1440</v>
      </c>
      <c r="G977" t="str">
        <f t="shared" si="76"/>
        <v>₹1,000–₹4,999</v>
      </c>
      <c r="H977" s="5">
        <v>0.64</v>
      </c>
      <c r="I977">
        <v>18</v>
      </c>
      <c r="J977" t="str">
        <f t="shared" si="77"/>
        <v>14-26%</v>
      </c>
      <c r="K977">
        <v>4.2</v>
      </c>
      <c r="L977" s="8">
        <v>1527</v>
      </c>
      <c r="M977">
        <f>Table1[[#This Row],[actual_price]]*Table1[[#This Row],[rating_count]]</f>
        <v>2198880</v>
      </c>
      <c r="N977" t="s">
        <v>10335</v>
      </c>
      <c r="O977" t="str">
        <f t="shared" si="78"/>
        <v>AFQWELRSJ2U4E2GUXWDKEGNYOGJA</v>
      </c>
      <c r="P977" t="s">
        <v>10336</v>
      </c>
      <c r="Q977" t="str">
        <f t="shared" si="79"/>
        <v>R3BXPMFHV4SWWY</v>
      </c>
      <c r="R977" t="s">
        <v>10337</v>
      </c>
      <c r="S977" t="s">
        <v>10338</v>
      </c>
      <c r="T977" t="s">
        <v>10339</v>
      </c>
      <c r="U977" t="s">
        <v>10340</v>
      </c>
      <c r="V977">
        <f>IF(Table1[[#This Row],[rating_count]]&lt;=1000,1,0)</f>
        <v>0</v>
      </c>
      <c r="W977">
        <f>Table1[[#This Row],[rating]]*LOG10(Table1[[#This Row],[rating_count]]+1)</f>
        <v>13.373318087806618</v>
      </c>
    </row>
    <row r="978" spans="1:23" x14ac:dyDescent="0.3">
      <c r="A978" t="s">
        <v>8288</v>
      </c>
      <c r="B978" t="s">
        <v>8289</v>
      </c>
      <c r="C978" t="s">
        <v>6926</v>
      </c>
      <c r="D978" t="str">
        <f t="shared" si="75"/>
        <v>Home&amp;Kitchen</v>
      </c>
      <c r="E978">
        <v>664</v>
      </c>
      <c r="F978">
        <v>1490</v>
      </c>
      <c r="G978" t="str">
        <f t="shared" si="76"/>
        <v>₹1,000–₹4,999</v>
      </c>
      <c r="H978" s="5">
        <v>0.64</v>
      </c>
      <c r="I978">
        <v>55.000000000000007</v>
      </c>
      <c r="J978" t="str">
        <f t="shared" si="77"/>
        <v>53-65%</v>
      </c>
      <c r="K978">
        <v>4</v>
      </c>
      <c r="L978" s="8">
        <v>2198</v>
      </c>
      <c r="M978">
        <f>Table1[[#This Row],[actual_price]]*Table1[[#This Row],[rating_count]]</f>
        <v>3275020</v>
      </c>
      <c r="N978" t="s">
        <v>8290</v>
      </c>
      <c r="O978" t="str">
        <f t="shared" si="78"/>
        <v>AFMYG55DVSCMWPRUIPSASBB62VCQ</v>
      </c>
      <c r="P978" t="s">
        <v>8291</v>
      </c>
      <c r="Q978" t="str">
        <f t="shared" si="79"/>
        <v>R13QV6AOAYQU6G</v>
      </c>
      <c r="R978" t="s">
        <v>8292</v>
      </c>
      <c r="S978" t="s">
        <v>8293</v>
      </c>
      <c r="T978" t="s">
        <v>8294</v>
      </c>
      <c r="U978" t="s">
        <v>8295</v>
      </c>
      <c r="V978">
        <f>IF(Table1[[#This Row],[rating_count]]&lt;=1000,1,0)</f>
        <v>0</v>
      </c>
      <c r="W978">
        <f>Table1[[#This Row],[rating]]*LOG10(Table1[[#This Row],[rating_count]]+1)</f>
        <v>13.368900917443161</v>
      </c>
    </row>
    <row r="979" spans="1:23" x14ac:dyDescent="0.3">
      <c r="A979" t="s">
        <v>2157</v>
      </c>
      <c r="B979" t="s">
        <v>2158</v>
      </c>
      <c r="C979" t="s">
        <v>137</v>
      </c>
      <c r="D979" t="str">
        <f t="shared" si="75"/>
        <v>Electronics</v>
      </c>
      <c r="E979">
        <v>26999</v>
      </c>
      <c r="F979">
        <v>42999</v>
      </c>
      <c r="G979" t="str">
        <f t="shared" si="76"/>
        <v>₹40,000 and above</v>
      </c>
      <c r="H979" s="5">
        <v>0.64</v>
      </c>
      <c r="I979">
        <v>37</v>
      </c>
      <c r="J979" t="str">
        <f t="shared" si="77"/>
        <v>27-39%</v>
      </c>
      <c r="K979">
        <v>4.2</v>
      </c>
      <c r="L979" s="8">
        <v>1510</v>
      </c>
      <c r="M979">
        <f>Table1[[#This Row],[actual_price]]*Table1[[#This Row],[rating_count]]</f>
        <v>64928490</v>
      </c>
      <c r="N979" t="s">
        <v>2159</v>
      </c>
      <c r="O979" t="str">
        <f t="shared" si="78"/>
        <v>AH7535IQDY5KVV2I6ASNOZJC4KAA</v>
      </c>
      <c r="P979" t="s">
        <v>2160</v>
      </c>
      <c r="Q979" t="str">
        <f t="shared" si="79"/>
        <v>R1UFECRZY2H7ZR</v>
      </c>
      <c r="R979" t="s">
        <v>2161</v>
      </c>
      <c r="S979" t="s">
        <v>2162</v>
      </c>
      <c r="T979" t="s">
        <v>2163</v>
      </c>
      <c r="U979" t="s">
        <v>2164</v>
      </c>
      <c r="V979">
        <f>IF(Table1[[#This Row],[rating_count]]&lt;=1000,1,0)</f>
        <v>0</v>
      </c>
      <c r="W979">
        <f>Table1[[#This Row],[rating]]*LOG10(Table1[[#This Row],[rating_count]]+1)</f>
        <v>13.352910750223907</v>
      </c>
    </row>
    <row r="980" spans="1:23" x14ac:dyDescent="0.3">
      <c r="A980" t="s">
        <v>2317</v>
      </c>
      <c r="B980" t="s">
        <v>2318</v>
      </c>
      <c r="C980" t="s">
        <v>137</v>
      </c>
      <c r="D980" t="str">
        <f t="shared" si="75"/>
        <v>Electronics</v>
      </c>
      <c r="E980">
        <v>10499</v>
      </c>
      <c r="F980">
        <v>19499</v>
      </c>
      <c r="G980" t="str">
        <f t="shared" si="76"/>
        <v>₹10,000–₹19,999</v>
      </c>
      <c r="H980" s="5">
        <v>0.64</v>
      </c>
      <c r="I980">
        <v>46</v>
      </c>
      <c r="J980" t="str">
        <f t="shared" si="77"/>
        <v>40-52%</v>
      </c>
      <c r="K980">
        <v>4.2</v>
      </c>
      <c r="L980" s="8">
        <v>1510</v>
      </c>
      <c r="M980">
        <f>Table1[[#This Row],[actual_price]]*Table1[[#This Row],[rating_count]]</f>
        <v>29443490</v>
      </c>
      <c r="N980" t="s">
        <v>2159</v>
      </c>
      <c r="O980" t="str">
        <f t="shared" si="78"/>
        <v>AH7535IQDY5KVV2I6ASNOZJC4KAA</v>
      </c>
      <c r="P980" t="s">
        <v>2160</v>
      </c>
      <c r="Q980" t="str">
        <f t="shared" si="79"/>
        <v>R1UFECRZY2H7ZR</v>
      </c>
      <c r="R980" t="s">
        <v>2161</v>
      </c>
      <c r="S980" t="s">
        <v>2162</v>
      </c>
      <c r="T980" t="s">
        <v>2319</v>
      </c>
      <c r="U980" t="s">
        <v>2320</v>
      </c>
      <c r="V980">
        <f>IF(Table1[[#This Row],[rating_count]]&lt;=1000,1,0)</f>
        <v>0</v>
      </c>
      <c r="W980">
        <f>Table1[[#This Row],[rating]]*LOG10(Table1[[#This Row],[rating_count]]+1)</f>
        <v>13.352910750223907</v>
      </c>
    </row>
    <row r="981" spans="1:23" x14ac:dyDescent="0.3">
      <c r="A981" t="s">
        <v>2862</v>
      </c>
      <c r="B981" t="s">
        <v>2863</v>
      </c>
      <c r="C981" t="s">
        <v>2815</v>
      </c>
      <c r="D981" t="str">
        <f t="shared" si="75"/>
        <v>Electronics</v>
      </c>
      <c r="E981">
        <v>199</v>
      </c>
      <c r="F981">
        <v>499</v>
      </c>
      <c r="G981" t="str">
        <f t="shared" si="76"/>
        <v>₹0–₹999</v>
      </c>
      <c r="H981" s="5">
        <v>0.64</v>
      </c>
      <c r="I981">
        <v>60</v>
      </c>
      <c r="J981" t="str">
        <f t="shared" si="77"/>
        <v>53-65%</v>
      </c>
      <c r="K981">
        <v>4.0999999999999996</v>
      </c>
      <c r="L981" s="8">
        <v>1786</v>
      </c>
      <c r="M981">
        <f>Table1[[#This Row],[actual_price]]*Table1[[#This Row],[rating_count]]</f>
        <v>891214</v>
      </c>
      <c r="N981" t="s">
        <v>2864</v>
      </c>
      <c r="O981" t="str">
        <f t="shared" si="78"/>
        <v>AF535RV7I3GDWBJZWB7HOLHYAUFA</v>
      </c>
      <c r="P981" t="s">
        <v>2865</v>
      </c>
      <c r="Q981" t="str">
        <f t="shared" si="79"/>
        <v>R34U56TMQL8B9J</v>
      </c>
      <c r="R981" t="s">
        <v>2866</v>
      </c>
      <c r="S981" t="s">
        <v>2867</v>
      </c>
      <c r="T981" t="s">
        <v>2868</v>
      </c>
      <c r="U981" t="s">
        <v>2869</v>
      </c>
      <c r="V981">
        <f>IF(Table1[[#This Row],[rating_count]]&lt;=1000,1,0)</f>
        <v>0</v>
      </c>
      <c r="W981">
        <f>Table1[[#This Row],[rating]]*LOG10(Table1[[#This Row],[rating_count]]+1)</f>
        <v>13.33371066527314</v>
      </c>
    </row>
    <row r="982" spans="1:23" x14ac:dyDescent="0.3">
      <c r="A982" t="s">
        <v>559</v>
      </c>
      <c r="B982" t="s">
        <v>560</v>
      </c>
      <c r="C982" t="s">
        <v>15</v>
      </c>
      <c r="D982" t="str">
        <f t="shared" si="75"/>
        <v>Computers&amp;Accessories</v>
      </c>
      <c r="E982">
        <v>399</v>
      </c>
      <c r="F982">
        <v>999</v>
      </c>
      <c r="G982" t="str">
        <f t="shared" si="76"/>
        <v>₹0–₹999</v>
      </c>
      <c r="H982" s="5">
        <v>0.64</v>
      </c>
      <c r="I982">
        <v>60</v>
      </c>
      <c r="J982" t="str">
        <f t="shared" si="77"/>
        <v>53-65%</v>
      </c>
      <c r="K982">
        <v>4.0999999999999996</v>
      </c>
      <c r="L982" s="8">
        <v>1780</v>
      </c>
      <c r="M982">
        <f>Table1[[#This Row],[actual_price]]*Table1[[#This Row],[rating_count]]</f>
        <v>1778220</v>
      </c>
      <c r="N982" t="s">
        <v>561</v>
      </c>
      <c r="O982" t="str">
        <f t="shared" si="78"/>
        <v>AFJVYK4FXVGRSTSLGVUE5JGB2NVA</v>
      </c>
      <c r="P982" t="s">
        <v>562</v>
      </c>
      <c r="Q982" t="str">
        <f t="shared" si="79"/>
        <v>RMEKYV7XWTWKV</v>
      </c>
      <c r="R982" t="s">
        <v>563</v>
      </c>
      <c r="S982" t="s">
        <v>564</v>
      </c>
      <c r="T982" t="s">
        <v>565</v>
      </c>
      <c r="U982" t="s">
        <v>566</v>
      </c>
      <c r="V982">
        <f>IF(Table1[[#This Row],[rating_count]]&lt;=1000,1,0)</f>
        <v>0</v>
      </c>
      <c r="W982">
        <f>Table1[[#This Row],[rating]]*LOG10(Table1[[#This Row],[rating_count]]+1)</f>
        <v>13.327722069799298</v>
      </c>
    </row>
    <row r="983" spans="1:23" x14ac:dyDescent="0.3">
      <c r="A983" t="s">
        <v>825</v>
      </c>
      <c r="B983" t="s">
        <v>826</v>
      </c>
      <c r="C983" t="s">
        <v>15</v>
      </c>
      <c r="D983" t="str">
        <f t="shared" si="75"/>
        <v>Computers&amp;Accessories</v>
      </c>
      <c r="E983">
        <v>399</v>
      </c>
      <c r="F983">
        <v>999</v>
      </c>
      <c r="G983" t="str">
        <f t="shared" si="76"/>
        <v>₹0–₹999</v>
      </c>
      <c r="H983" s="5">
        <v>0.64</v>
      </c>
      <c r="I983">
        <v>60</v>
      </c>
      <c r="J983" t="str">
        <f t="shared" si="77"/>
        <v>53-65%</v>
      </c>
      <c r="K983">
        <v>4.0999999999999996</v>
      </c>
      <c r="L983" s="8">
        <v>1780</v>
      </c>
      <c r="M983">
        <f>Table1[[#This Row],[actual_price]]*Table1[[#This Row],[rating_count]]</f>
        <v>1778220</v>
      </c>
      <c r="N983" t="s">
        <v>561</v>
      </c>
      <c r="O983" t="str">
        <f t="shared" si="78"/>
        <v>AFJVYK4FXVGRSTSLGVUE5JGB2NVA</v>
      </c>
      <c r="P983" t="s">
        <v>562</v>
      </c>
      <c r="Q983" t="str">
        <f t="shared" si="79"/>
        <v>RMEKYV7XWTWKV</v>
      </c>
      <c r="R983" t="s">
        <v>563</v>
      </c>
      <c r="S983" t="s">
        <v>564</v>
      </c>
      <c r="T983" t="s">
        <v>827</v>
      </c>
      <c r="U983" t="s">
        <v>828</v>
      </c>
      <c r="V983">
        <f>IF(Table1[[#This Row],[rating_count]]&lt;=1000,1,0)</f>
        <v>0</v>
      </c>
      <c r="W983">
        <f>Table1[[#This Row],[rating]]*LOG10(Table1[[#This Row],[rating_count]]+1)</f>
        <v>13.327722069799298</v>
      </c>
    </row>
    <row r="984" spans="1:23" x14ac:dyDescent="0.3">
      <c r="A984" t="s">
        <v>559</v>
      </c>
      <c r="B984" t="s">
        <v>560</v>
      </c>
      <c r="C984" t="s">
        <v>15</v>
      </c>
      <c r="D984" t="str">
        <f t="shared" si="75"/>
        <v>Computers&amp;Accessories</v>
      </c>
      <c r="E984">
        <v>399</v>
      </c>
      <c r="F984">
        <v>999</v>
      </c>
      <c r="G984" t="str">
        <f t="shared" si="76"/>
        <v>₹0–₹999</v>
      </c>
      <c r="H984" s="5">
        <v>0.64</v>
      </c>
      <c r="I984">
        <v>60</v>
      </c>
      <c r="J984" t="str">
        <f t="shared" si="77"/>
        <v>53-65%</v>
      </c>
      <c r="K984">
        <v>4.0999999999999996</v>
      </c>
      <c r="L984" s="8">
        <v>1780</v>
      </c>
      <c r="M984">
        <f>Table1[[#This Row],[actual_price]]*Table1[[#This Row],[rating_count]]</f>
        <v>1778220</v>
      </c>
      <c r="N984" t="s">
        <v>561</v>
      </c>
      <c r="O984" t="str">
        <f t="shared" si="78"/>
        <v>AFJVYK4FXVGRSTSLGVUE5JGB2NVA</v>
      </c>
      <c r="P984" t="s">
        <v>562</v>
      </c>
      <c r="Q984" t="str">
        <f t="shared" si="79"/>
        <v>RMEKYV7XWTWKV</v>
      </c>
      <c r="R984" t="s">
        <v>563</v>
      </c>
      <c r="S984" t="s">
        <v>564</v>
      </c>
      <c r="T984" t="s">
        <v>565</v>
      </c>
      <c r="U984" t="s">
        <v>6680</v>
      </c>
      <c r="V984">
        <f>IF(Table1[[#This Row],[rating_count]]&lt;=1000,1,0)</f>
        <v>0</v>
      </c>
      <c r="W984">
        <f>Table1[[#This Row],[rating]]*LOG10(Table1[[#This Row],[rating_count]]+1)</f>
        <v>13.327722069799298</v>
      </c>
    </row>
    <row r="985" spans="1:23" x14ac:dyDescent="0.3">
      <c r="A985" t="s">
        <v>5433</v>
      </c>
      <c r="B985" t="s">
        <v>5434</v>
      </c>
      <c r="C985" t="s">
        <v>3931</v>
      </c>
      <c r="D985" t="str">
        <f t="shared" si="75"/>
        <v>Computers&amp;Accessories</v>
      </c>
      <c r="E985">
        <v>378</v>
      </c>
      <c r="F985">
        <v>999</v>
      </c>
      <c r="G985" t="str">
        <f t="shared" si="76"/>
        <v>₹0–₹999</v>
      </c>
      <c r="H985" s="5">
        <v>0.64</v>
      </c>
      <c r="I985">
        <v>62</v>
      </c>
      <c r="J985" t="str">
        <f t="shared" si="77"/>
        <v>53-65%</v>
      </c>
      <c r="K985">
        <v>4.0999999999999996</v>
      </c>
      <c r="L985" s="8">
        <v>1779</v>
      </c>
      <c r="M985">
        <f>Table1[[#This Row],[actual_price]]*Table1[[#This Row],[rating_count]]</f>
        <v>1777221</v>
      </c>
      <c r="N985" t="s">
        <v>5435</v>
      </c>
      <c r="O985" t="str">
        <f t="shared" si="78"/>
        <v>AGMR74PGVNG5IU7X25GJGDAT63TA</v>
      </c>
      <c r="P985" t="s">
        <v>5436</v>
      </c>
      <c r="Q985" t="str">
        <f t="shared" si="79"/>
        <v>R20Q4B16AEFTPT</v>
      </c>
      <c r="R985" t="s">
        <v>5437</v>
      </c>
      <c r="S985" t="s">
        <v>5438</v>
      </c>
      <c r="T985" t="s">
        <v>5439</v>
      </c>
      <c r="U985" t="s">
        <v>5440</v>
      </c>
      <c r="V985">
        <f>IF(Table1[[#This Row],[rating_count]]&lt;=1000,1,0)</f>
        <v>0</v>
      </c>
      <c r="W985">
        <f>Table1[[#This Row],[rating]]*LOG10(Table1[[#This Row],[rating_count]]+1)</f>
        <v>13.326722009466465</v>
      </c>
    </row>
    <row r="986" spans="1:23" x14ac:dyDescent="0.3">
      <c r="A986" t="s">
        <v>10027</v>
      </c>
      <c r="B986" t="s">
        <v>10028</v>
      </c>
      <c r="C986" t="s">
        <v>6926</v>
      </c>
      <c r="D986" t="str">
        <f t="shared" si="75"/>
        <v>Home&amp;Kitchen</v>
      </c>
      <c r="E986">
        <v>1456</v>
      </c>
      <c r="F986">
        <v>3190</v>
      </c>
      <c r="G986" t="str">
        <f t="shared" si="76"/>
        <v>₹1,000–₹4,999</v>
      </c>
      <c r="H986" s="5">
        <v>0.64</v>
      </c>
      <c r="I986">
        <v>54</v>
      </c>
      <c r="J986" t="str">
        <f t="shared" si="77"/>
        <v>53-65%</v>
      </c>
      <c r="K986">
        <v>4.0999999999999996</v>
      </c>
      <c r="L986" s="8">
        <v>1776</v>
      </c>
      <c r="M986">
        <f>Table1[[#This Row],[actual_price]]*Table1[[#This Row],[rating_count]]</f>
        <v>5665440</v>
      </c>
      <c r="N986" t="s">
        <v>10029</v>
      </c>
      <c r="O986" t="str">
        <f t="shared" si="78"/>
        <v>AF6I3MZF3P2HMDTVRZR77JNTYUCQ</v>
      </c>
      <c r="P986" t="s">
        <v>10030</v>
      </c>
      <c r="Q986" t="str">
        <f t="shared" si="79"/>
        <v>R1OSGTXB5R9DNV</v>
      </c>
      <c r="R986" t="s">
        <v>10031</v>
      </c>
      <c r="S986" t="s">
        <v>10032</v>
      </c>
      <c r="T986" t="s">
        <v>10033</v>
      </c>
      <c r="U986" t="s">
        <v>10034</v>
      </c>
      <c r="V986">
        <f>IF(Table1[[#This Row],[rating_count]]&lt;=1000,1,0)</f>
        <v>0</v>
      </c>
      <c r="W986">
        <f>Table1[[#This Row],[rating]]*LOG10(Table1[[#This Row],[rating_count]]+1)</f>
        <v>13.323718454001735</v>
      </c>
    </row>
    <row r="987" spans="1:23" x14ac:dyDescent="0.3">
      <c r="A987" t="s">
        <v>6994</v>
      </c>
      <c r="B987" t="s">
        <v>6995</v>
      </c>
      <c r="C987" t="s">
        <v>6935</v>
      </c>
      <c r="D987" t="str">
        <f t="shared" si="75"/>
        <v>Home&amp;Kitchen</v>
      </c>
      <c r="E987">
        <v>1399</v>
      </c>
      <c r="F987">
        <v>1549</v>
      </c>
      <c r="G987" t="str">
        <f t="shared" si="76"/>
        <v>₹1,000–₹4,999</v>
      </c>
      <c r="H987" s="5">
        <v>0.64</v>
      </c>
      <c r="I987">
        <v>10</v>
      </c>
      <c r="J987" t="str">
        <f t="shared" si="77"/>
        <v>0-13%</v>
      </c>
      <c r="K987">
        <v>3.9</v>
      </c>
      <c r="L987" s="8">
        <v>2602</v>
      </c>
      <c r="M987">
        <f>Table1[[#This Row],[actual_price]]*Table1[[#This Row],[rating_count]]</f>
        <v>4030498</v>
      </c>
      <c r="N987" t="s">
        <v>6996</v>
      </c>
      <c r="O987" t="str">
        <f t="shared" si="78"/>
        <v>AGI3LMXQXP4MEFM4NDQTJTXXQBVQ</v>
      </c>
      <c r="P987" t="s">
        <v>6997</v>
      </c>
      <c r="Q987" t="str">
        <f t="shared" si="79"/>
        <v>R2556DFD2ZXACT</v>
      </c>
      <c r="R987" t="s">
        <v>6998</v>
      </c>
      <c r="S987" t="s">
        <v>6999</v>
      </c>
      <c r="T987" t="s">
        <v>7000</v>
      </c>
      <c r="U987" t="s">
        <v>7001</v>
      </c>
      <c r="V987">
        <f>IF(Table1[[#This Row],[rating_count]]&lt;=1000,1,0)</f>
        <v>0</v>
      </c>
      <c r="W987">
        <f>Table1[[#This Row],[rating]]*LOG10(Table1[[#This Row],[rating_count]]+1)</f>
        <v>13.320349255626018</v>
      </c>
    </row>
    <row r="988" spans="1:23" x14ac:dyDescent="0.3">
      <c r="A988" t="s">
        <v>9736</v>
      </c>
      <c r="B988" t="s">
        <v>9737</v>
      </c>
      <c r="C988" t="s">
        <v>7171</v>
      </c>
      <c r="D988" t="str">
        <f t="shared" si="75"/>
        <v>Home&amp;Kitchen</v>
      </c>
      <c r="E988">
        <v>335</v>
      </c>
      <c r="F988">
        <v>510</v>
      </c>
      <c r="G988" t="str">
        <f t="shared" si="76"/>
        <v>₹0–₹999</v>
      </c>
      <c r="H988" s="5">
        <v>0.64</v>
      </c>
      <c r="I988">
        <v>34</v>
      </c>
      <c r="J988" t="str">
        <f t="shared" si="77"/>
        <v>27-39%</v>
      </c>
      <c r="K988">
        <v>3.8</v>
      </c>
      <c r="L988" s="8">
        <v>3195</v>
      </c>
      <c r="M988">
        <f>Table1[[#This Row],[actual_price]]*Table1[[#This Row],[rating_count]]</f>
        <v>1629450</v>
      </c>
      <c r="N988" t="s">
        <v>9738</v>
      </c>
      <c r="O988" t="str">
        <f t="shared" si="78"/>
        <v>AHIDFZK6JPIY7FCTPZQJR6MSWV7Q</v>
      </c>
      <c r="P988" t="s">
        <v>9739</v>
      </c>
      <c r="Q988" t="str">
        <f t="shared" si="79"/>
        <v>R205BUIEOZSB27</v>
      </c>
      <c r="R988" t="s">
        <v>9740</v>
      </c>
      <c r="S988" t="s">
        <v>9741</v>
      </c>
      <c r="T988" t="s">
        <v>9742</v>
      </c>
      <c r="U988" t="s">
        <v>9743</v>
      </c>
      <c r="V988">
        <f>IF(Table1[[#This Row],[rating_count]]&lt;=1000,1,0)</f>
        <v>0</v>
      </c>
      <c r="W988">
        <f>Table1[[#This Row],[rating]]*LOG10(Table1[[#This Row],[rating_count]]+1)</f>
        <v>13.317505728439423</v>
      </c>
    </row>
    <row r="989" spans="1:23" x14ac:dyDescent="0.3">
      <c r="A989" t="s">
        <v>10011</v>
      </c>
      <c r="B989" t="s">
        <v>10012</v>
      </c>
      <c r="C989" t="s">
        <v>7114</v>
      </c>
      <c r="D989" t="str">
        <f t="shared" si="75"/>
        <v>Home&amp;Kitchen</v>
      </c>
      <c r="E989">
        <v>3249</v>
      </c>
      <c r="F989">
        <v>6299</v>
      </c>
      <c r="G989" t="str">
        <f t="shared" si="76"/>
        <v>₹5,000–₹9,999</v>
      </c>
      <c r="H989" s="5">
        <v>0.64</v>
      </c>
      <c r="I989">
        <v>48</v>
      </c>
      <c r="J989" t="str">
        <f t="shared" si="77"/>
        <v>40-52%</v>
      </c>
      <c r="K989">
        <v>3.9</v>
      </c>
      <c r="L989" s="8">
        <v>2569</v>
      </c>
      <c r="M989">
        <f>Table1[[#This Row],[actual_price]]*Table1[[#This Row],[rating_count]]</f>
        <v>16182131</v>
      </c>
      <c r="N989" t="s">
        <v>10013</v>
      </c>
      <c r="O989" t="str">
        <f t="shared" si="78"/>
        <v>AE64UCDJJ5GO35UI7VJ2OCCZMGFQ</v>
      </c>
      <c r="P989" t="s">
        <v>10014</v>
      </c>
      <c r="Q989" t="str">
        <f t="shared" si="79"/>
        <v>R1XLQ3KU8NRG4P</v>
      </c>
      <c r="R989" t="s">
        <v>10015</v>
      </c>
      <c r="S989" t="s">
        <v>10016</v>
      </c>
      <c r="T989" t="s">
        <v>10017</v>
      </c>
      <c r="U989" t="s">
        <v>10018</v>
      </c>
      <c r="V989">
        <f>IF(Table1[[#This Row],[rating_count]]&lt;=1000,1,0)</f>
        <v>0</v>
      </c>
      <c r="W989">
        <f>Table1[[#This Row],[rating]]*LOG10(Table1[[#This Row],[rating_count]]+1)</f>
        <v>13.298739180992049</v>
      </c>
    </row>
    <row r="990" spans="1:23" x14ac:dyDescent="0.3">
      <c r="A990" t="s">
        <v>1544</v>
      </c>
      <c r="B990" t="s">
        <v>1545</v>
      </c>
      <c r="C990" t="s">
        <v>104</v>
      </c>
      <c r="D990" t="str">
        <f t="shared" si="75"/>
        <v>Electronics</v>
      </c>
      <c r="E990">
        <v>173</v>
      </c>
      <c r="F990">
        <v>999</v>
      </c>
      <c r="G990" t="str">
        <f t="shared" si="76"/>
        <v>₹0–₹999</v>
      </c>
      <c r="H990" s="5">
        <v>0.64</v>
      </c>
      <c r="I990">
        <v>83</v>
      </c>
      <c r="J990" t="str">
        <f t="shared" si="77"/>
        <v>79-94%</v>
      </c>
      <c r="K990">
        <v>4.3</v>
      </c>
      <c r="L990" s="8">
        <v>1237</v>
      </c>
      <c r="M990">
        <f>Table1[[#This Row],[actual_price]]*Table1[[#This Row],[rating_count]]</f>
        <v>1235763</v>
      </c>
      <c r="N990" t="s">
        <v>1546</v>
      </c>
      <c r="O990" t="str">
        <f t="shared" si="78"/>
        <v>AFGN6I3CNM2SKJXVEEVVXF2DPB5A</v>
      </c>
      <c r="P990" t="s">
        <v>1547</v>
      </c>
      <c r="Q990" t="str">
        <f t="shared" si="79"/>
        <v>R3H7ECG65NHSIZ</v>
      </c>
      <c r="R990" t="s">
        <v>1548</v>
      </c>
      <c r="S990" t="s">
        <v>1549</v>
      </c>
      <c r="T990" t="s">
        <v>1550</v>
      </c>
      <c r="U990" t="s">
        <v>1551</v>
      </c>
      <c r="V990">
        <f>IF(Table1[[#This Row],[rating_count]]&lt;=1000,1,0)</f>
        <v>0</v>
      </c>
      <c r="W990">
        <f>Table1[[#This Row],[rating]]*LOG10(Table1[[#This Row],[rating_count]]+1)</f>
        <v>13.298698772141627</v>
      </c>
    </row>
    <row r="991" spans="1:23" x14ac:dyDescent="0.3">
      <c r="A991" t="s">
        <v>3227</v>
      </c>
      <c r="B991" t="s">
        <v>3228</v>
      </c>
      <c r="C991" t="s">
        <v>2401</v>
      </c>
      <c r="D991" t="str">
        <f t="shared" si="75"/>
        <v>Electronics</v>
      </c>
      <c r="E991">
        <v>8999</v>
      </c>
      <c r="F991">
        <v>13499</v>
      </c>
      <c r="G991" t="str">
        <f t="shared" si="76"/>
        <v>₹10,000–₹19,999</v>
      </c>
      <c r="H991" s="5">
        <v>0.64</v>
      </c>
      <c r="I991">
        <v>33</v>
      </c>
      <c r="J991" t="str">
        <f t="shared" si="77"/>
        <v>27-39%</v>
      </c>
      <c r="K991">
        <v>3.8</v>
      </c>
      <c r="L991" s="8">
        <v>3145</v>
      </c>
      <c r="M991">
        <f>Table1[[#This Row],[actual_price]]*Table1[[#This Row],[rating_count]]</f>
        <v>42454355</v>
      </c>
      <c r="N991" t="s">
        <v>3229</v>
      </c>
      <c r="O991" t="str">
        <f t="shared" si="78"/>
        <v>AHFDZC2Q6XYLTF2H645HIE2ABOTA</v>
      </c>
      <c r="P991" t="s">
        <v>3230</v>
      </c>
      <c r="Q991" t="str">
        <f t="shared" si="79"/>
        <v>RBBUCW5C77081</v>
      </c>
      <c r="R991" t="s">
        <v>3231</v>
      </c>
      <c r="S991" t="s">
        <v>3232</v>
      </c>
      <c r="T991" t="s">
        <v>3233</v>
      </c>
      <c r="U991" t="s">
        <v>3234</v>
      </c>
      <c r="V991">
        <f>IF(Table1[[#This Row],[rating_count]]&lt;=1000,1,0)</f>
        <v>0</v>
      </c>
      <c r="W991">
        <f>Table1[[#This Row],[rating]]*LOG10(Table1[[#This Row],[rating_count]]+1)</f>
        <v>13.291483129491619</v>
      </c>
    </row>
    <row r="992" spans="1:23" x14ac:dyDescent="0.3">
      <c r="A992" t="s">
        <v>4540</v>
      </c>
      <c r="B992" t="s">
        <v>4541</v>
      </c>
      <c r="C992" t="s">
        <v>3947</v>
      </c>
      <c r="D992" t="str">
        <f t="shared" si="75"/>
        <v>Computers&amp;Accessories</v>
      </c>
      <c r="E992">
        <v>449</v>
      </c>
      <c r="F992">
        <v>999</v>
      </c>
      <c r="G992" t="str">
        <f t="shared" si="76"/>
        <v>₹0–₹999</v>
      </c>
      <c r="H992" s="5">
        <v>0.64</v>
      </c>
      <c r="I992">
        <v>55.000000000000007</v>
      </c>
      <c r="J992" t="str">
        <f t="shared" si="77"/>
        <v>53-65%</v>
      </c>
      <c r="K992">
        <v>4</v>
      </c>
      <c r="L992" s="8">
        <v>2102</v>
      </c>
      <c r="M992">
        <f>Table1[[#This Row],[actual_price]]*Table1[[#This Row],[rating_count]]</f>
        <v>2099898</v>
      </c>
      <c r="N992" t="s">
        <v>4542</v>
      </c>
      <c r="O992" t="str">
        <f t="shared" si="78"/>
        <v>AHPKWPXNLGMP6BBOUC3MKMDWBIDA</v>
      </c>
      <c r="P992" t="s">
        <v>4543</v>
      </c>
      <c r="Q992" t="str">
        <f t="shared" si="79"/>
        <v>R1INL4UFJMHNYR</v>
      </c>
      <c r="R992" t="s">
        <v>4544</v>
      </c>
      <c r="S992" t="s">
        <v>4545</v>
      </c>
      <c r="T992" t="s">
        <v>4546</v>
      </c>
      <c r="U992" t="s">
        <v>4547</v>
      </c>
      <c r="V992">
        <f>IF(Table1[[#This Row],[rating_count]]&lt;=1000,1,0)</f>
        <v>0</v>
      </c>
      <c r="W992">
        <f>Table1[[#This Row],[rating]]*LOG10(Table1[[#This Row],[rating_count]]+1)</f>
        <v>13.291357090745285</v>
      </c>
    </row>
    <row r="993" spans="1:23" x14ac:dyDescent="0.3">
      <c r="A993" t="s">
        <v>8321</v>
      </c>
      <c r="B993" t="s">
        <v>8322</v>
      </c>
      <c r="C993" t="s">
        <v>7214</v>
      </c>
      <c r="D993" t="str">
        <f t="shared" si="75"/>
        <v>Home&amp;Kitchen</v>
      </c>
      <c r="E993">
        <v>999</v>
      </c>
      <c r="F993">
        <v>1560</v>
      </c>
      <c r="G993" t="str">
        <f t="shared" si="76"/>
        <v>₹1,000–₹4,999</v>
      </c>
      <c r="H993" s="5">
        <v>0.64</v>
      </c>
      <c r="I993">
        <v>36</v>
      </c>
      <c r="J993" t="str">
        <f t="shared" si="77"/>
        <v>27-39%</v>
      </c>
      <c r="K993">
        <v>3.6</v>
      </c>
      <c r="L993" s="8">
        <v>4881</v>
      </c>
      <c r="M993">
        <f>Table1[[#This Row],[actual_price]]*Table1[[#This Row],[rating_count]]</f>
        <v>7614360</v>
      </c>
      <c r="N993" t="s">
        <v>8323</v>
      </c>
      <c r="O993" t="str">
        <f t="shared" si="78"/>
        <v>AECBOMQMFPCFZ2YYN5SAQTT52Q5A</v>
      </c>
      <c r="P993" t="s">
        <v>8324</v>
      </c>
      <c r="Q993" t="str">
        <f t="shared" si="79"/>
        <v>R3LRZAZO84DZ6K</v>
      </c>
      <c r="R993" t="s">
        <v>8325</v>
      </c>
      <c r="S993" t="s">
        <v>8326</v>
      </c>
      <c r="T993" t="s">
        <v>8327</v>
      </c>
      <c r="U993" t="s">
        <v>8328</v>
      </c>
      <c r="V993">
        <f>IF(Table1[[#This Row],[rating_count]]&lt;=1000,1,0)</f>
        <v>0</v>
      </c>
      <c r="W993">
        <f>Table1[[#This Row],[rating]]*LOG10(Table1[[#This Row],[rating_count]]+1)</f>
        <v>13.27895199029221</v>
      </c>
    </row>
    <row r="994" spans="1:23" x14ac:dyDescent="0.3">
      <c r="A994" t="s">
        <v>8485</v>
      </c>
      <c r="B994" t="s">
        <v>8486</v>
      </c>
      <c r="C994" t="s">
        <v>7272</v>
      </c>
      <c r="D994" t="str">
        <f t="shared" si="75"/>
        <v>Home&amp;Kitchen</v>
      </c>
      <c r="E994">
        <v>6999</v>
      </c>
      <c r="F994">
        <v>14999</v>
      </c>
      <c r="G994" t="str">
        <f t="shared" si="76"/>
        <v>₹10,000–₹19,999</v>
      </c>
      <c r="H994" s="5">
        <v>0.64</v>
      </c>
      <c r="I994">
        <v>53</v>
      </c>
      <c r="J994" t="str">
        <f t="shared" si="77"/>
        <v>53-65%</v>
      </c>
      <c r="K994">
        <v>4.0999999999999996</v>
      </c>
      <c r="L994" s="8">
        <v>1728</v>
      </c>
      <c r="M994">
        <f>Table1[[#This Row],[actual_price]]*Table1[[#This Row],[rating_count]]</f>
        <v>25918272</v>
      </c>
      <c r="N994" t="s">
        <v>8487</v>
      </c>
      <c r="O994" t="str">
        <f t="shared" si="78"/>
        <v>AFUZ26ZD32I23WLX6MO6UUGYB6VQ</v>
      </c>
      <c r="P994" t="s">
        <v>8488</v>
      </c>
      <c r="Q994" t="str">
        <f t="shared" si="79"/>
        <v>R2IC3MR8NSZXMB</v>
      </c>
      <c r="R994" t="s">
        <v>8489</v>
      </c>
      <c r="S994" t="s">
        <v>8490</v>
      </c>
      <c r="T994" t="s">
        <v>8491</v>
      </c>
      <c r="U994" t="s">
        <v>8492</v>
      </c>
      <c r="V994">
        <f>IF(Table1[[#This Row],[rating_count]]&lt;=1000,1,0)</f>
        <v>0</v>
      </c>
      <c r="W994">
        <f>Table1[[#This Row],[rating]]*LOG10(Table1[[#This Row],[rating_count]]+1)</f>
        <v>13.274959472423083</v>
      </c>
    </row>
    <row r="995" spans="1:23" x14ac:dyDescent="0.3">
      <c r="A995" t="s">
        <v>837</v>
      </c>
      <c r="B995" t="s">
        <v>838</v>
      </c>
      <c r="C995" t="s">
        <v>15</v>
      </c>
      <c r="D995" t="str">
        <f t="shared" si="75"/>
        <v>Computers&amp;Accessories</v>
      </c>
      <c r="E995">
        <v>210</v>
      </c>
      <c r="F995">
        <v>399</v>
      </c>
      <c r="G995" t="str">
        <f t="shared" si="76"/>
        <v>₹0–₹999</v>
      </c>
      <c r="H995" s="5">
        <v>0.64</v>
      </c>
      <c r="I995">
        <v>47</v>
      </c>
      <c r="J995" t="str">
        <f t="shared" si="77"/>
        <v>40-52%</v>
      </c>
      <c r="K995">
        <v>4.0999999999999996</v>
      </c>
      <c r="L995" s="8">
        <v>1717</v>
      </c>
      <c r="M995">
        <f>Table1[[#This Row],[actual_price]]*Table1[[#This Row],[rating_count]]</f>
        <v>685083</v>
      </c>
      <c r="N995" t="s">
        <v>839</v>
      </c>
      <c r="O995" t="str">
        <f t="shared" si="78"/>
        <v>AGNRJFR7GTAKNDLEQNVGQMRVURVQ</v>
      </c>
      <c r="P995" t="s">
        <v>840</v>
      </c>
      <c r="Q995" t="str">
        <f t="shared" si="79"/>
        <v>R306AVQBBWQ1YE</v>
      </c>
      <c r="R995" t="s">
        <v>841</v>
      </c>
      <c r="S995" t="s">
        <v>842</v>
      </c>
      <c r="T995" t="s">
        <v>843</v>
      </c>
      <c r="U995" t="s">
        <v>844</v>
      </c>
      <c r="V995">
        <f>IF(Table1[[#This Row],[rating_count]]&lt;=1000,1,0)</f>
        <v>0</v>
      </c>
      <c r="W995">
        <f>Table1[[#This Row],[rating]]*LOG10(Table1[[#This Row],[rating_count]]+1)</f>
        <v>13.263594953930417</v>
      </c>
    </row>
    <row r="996" spans="1:23" x14ac:dyDescent="0.3">
      <c r="A996" t="s">
        <v>7549</v>
      </c>
      <c r="B996" t="s">
        <v>7550</v>
      </c>
      <c r="C996" t="s">
        <v>6935</v>
      </c>
      <c r="D996" t="str">
        <f t="shared" si="75"/>
        <v>Home&amp;Kitchen</v>
      </c>
      <c r="E996">
        <v>2169</v>
      </c>
      <c r="F996">
        <v>3279</v>
      </c>
      <c r="G996" t="str">
        <f t="shared" si="76"/>
        <v>₹1,000–₹4,999</v>
      </c>
      <c r="H996" s="5">
        <v>0.64</v>
      </c>
      <c r="I996">
        <v>34</v>
      </c>
      <c r="J996" t="str">
        <f t="shared" si="77"/>
        <v>27-39%</v>
      </c>
      <c r="K996">
        <v>4.0999999999999996</v>
      </c>
      <c r="L996" s="8">
        <v>1716</v>
      </c>
      <c r="M996">
        <f>Table1[[#This Row],[actual_price]]*Table1[[#This Row],[rating_count]]</f>
        <v>5626764</v>
      </c>
      <c r="N996" t="s">
        <v>7551</v>
      </c>
      <c r="O996" t="str">
        <f t="shared" si="78"/>
        <v>AHLQSFOZ3EHRPTEANJF2JUZUQOQQ</v>
      </c>
      <c r="P996" t="s">
        <v>7552</v>
      </c>
      <c r="Q996" t="str">
        <f t="shared" si="79"/>
        <v>R3A1SIG9EP9AZE</v>
      </c>
      <c r="R996" t="s">
        <v>7553</v>
      </c>
      <c r="S996" t="s">
        <v>7554</v>
      </c>
      <c r="T996" t="s">
        <v>7555</v>
      </c>
      <c r="U996" t="s">
        <v>7556</v>
      </c>
      <c r="V996">
        <f>IF(Table1[[#This Row],[rating_count]]&lt;=1000,1,0)</f>
        <v>0</v>
      </c>
      <c r="W996">
        <f>Table1[[#This Row],[rating]]*LOG10(Table1[[#This Row],[rating_count]]+1)</f>
        <v>13.262558210159757</v>
      </c>
    </row>
    <row r="997" spans="1:23" x14ac:dyDescent="0.3">
      <c r="A997" t="s">
        <v>5491</v>
      </c>
      <c r="B997" t="s">
        <v>5492</v>
      </c>
      <c r="C997" t="s">
        <v>4344</v>
      </c>
      <c r="D997" t="str">
        <f t="shared" si="75"/>
        <v>Computers&amp;Accessories</v>
      </c>
      <c r="E997">
        <v>499</v>
      </c>
      <c r="F997">
        <v>999</v>
      </c>
      <c r="G997" t="str">
        <f t="shared" si="76"/>
        <v>₹0–₹999</v>
      </c>
      <c r="H997" s="5">
        <v>0.64</v>
      </c>
      <c r="I997">
        <v>50</v>
      </c>
      <c r="J997" t="str">
        <f t="shared" si="77"/>
        <v>40-52%</v>
      </c>
      <c r="K997">
        <v>4.4000000000000004</v>
      </c>
      <c r="L997" s="8">
        <v>1030</v>
      </c>
      <c r="M997">
        <f>Table1[[#This Row],[actual_price]]*Table1[[#This Row],[rating_count]]</f>
        <v>1028970</v>
      </c>
      <c r="N997" t="s">
        <v>5493</v>
      </c>
      <c r="O997" t="str">
        <f t="shared" si="78"/>
        <v>AGRGIE4WRRX3CUQLN2RJDIJE3HSQ</v>
      </c>
      <c r="P997" t="s">
        <v>5494</v>
      </c>
      <c r="Q997" t="str">
        <f t="shared" si="79"/>
        <v>R116YMD72TSY5Z</v>
      </c>
      <c r="R997" t="s">
        <v>5495</v>
      </c>
      <c r="S997" t="s">
        <v>5496</v>
      </c>
      <c r="T997" t="s">
        <v>5497</v>
      </c>
      <c r="U997" t="s">
        <v>5498</v>
      </c>
      <c r="V997">
        <f>IF(Table1[[#This Row],[rating_count]]&lt;=1000,1,0)</f>
        <v>0</v>
      </c>
      <c r="W997">
        <f>Table1[[#This Row],[rating]]*LOG10(Table1[[#This Row],[rating_count]]+1)</f>
        <v>13.258338127247475</v>
      </c>
    </row>
    <row r="998" spans="1:23" x14ac:dyDescent="0.3">
      <c r="A998" t="s">
        <v>4533</v>
      </c>
      <c r="B998" t="s">
        <v>10552</v>
      </c>
      <c r="C998" t="s">
        <v>4055</v>
      </c>
      <c r="D998" t="str">
        <f t="shared" si="75"/>
        <v>Computers&amp;Accessories</v>
      </c>
      <c r="E998">
        <v>299</v>
      </c>
      <c r="F998">
        <v>599</v>
      </c>
      <c r="G998" t="str">
        <f t="shared" si="76"/>
        <v>₹0–₹999</v>
      </c>
      <c r="H998" s="5">
        <v>0.64</v>
      </c>
      <c r="I998">
        <v>50</v>
      </c>
      <c r="J998" t="str">
        <f t="shared" si="77"/>
        <v>40-52%</v>
      </c>
      <c r="K998">
        <v>3.8</v>
      </c>
      <c r="L998" s="8">
        <v>3066</v>
      </c>
      <c r="M998">
        <f>Table1[[#This Row],[actual_price]]*Table1[[#This Row],[rating_count]]</f>
        <v>1836534</v>
      </c>
      <c r="N998" t="s">
        <v>4534</v>
      </c>
      <c r="O998" t="str">
        <f t="shared" si="78"/>
        <v>AEZRH2UWC5CQXUVLFUEAYAPXDFGQ</v>
      </c>
      <c r="P998" t="s">
        <v>4535</v>
      </c>
      <c r="Q998" t="str">
        <f t="shared" si="79"/>
        <v>R2L4XIZ518GOR1</v>
      </c>
      <c r="R998" t="s">
        <v>4536</v>
      </c>
      <c r="S998" t="s">
        <v>4537</v>
      </c>
      <c r="T998" t="s">
        <v>4538</v>
      </c>
      <c r="U998" t="s">
        <v>4539</v>
      </c>
      <c r="V998">
        <f>IF(Table1[[#This Row],[rating_count]]&lt;=1000,1,0)</f>
        <v>0</v>
      </c>
      <c r="W998">
        <f>Table1[[#This Row],[rating]]*LOG10(Table1[[#This Row],[rating_count]]+1)</f>
        <v>13.249512348733443</v>
      </c>
    </row>
    <row r="999" spans="1:23" x14ac:dyDescent="0.3">
      <c r="A999" t="s">
        <v>4453</v>
      </c>
      <c r="B999" t="s">
        <v>4454</v>
      </c>
      <c r="C999" t="s">
        <v>3922</v>
      </c>
      <c r="D999" t="str">
        <f t="shared" si="75"/>
        <v>Computers&amp;Accessories</v>
      </c>
      <c r="E999">
        <v>139</v>
      </c>
      <c r="F999">
        <v>299</v>
      </c>
      <c r="G999" t="str">
        <f t="shared" si="76"/>
        <v>₹0–₹999</v>
      </c>
      <c r="H999" s="5">
        <v>0.64</v>
      </c>
      <c r="I999">
        <v>54</v>
      </c>
      <c r="J999" t="str">
        <f t="shared" si="77"/>
        <v>53-65%</v>
      </c>
      <c r="K999">
        <v>3.8</v>
      </c>
      <c r="L999" s="8">
        <v>3044</v>
      </c>
      <c r="M999">
        <f>Table1[[#This Row],[actual_price]]*Table1[[#This Row],[rating_count]]</f>
        <v>910156</v>
      </c>
      <c r="N999" t="s">
        <v>4455</v>
      </c>
      <c r="O999" t="str">
        <f t="shared" si="78"/>
        <v>AFD574B3LT7V3OO5CRMLVYUWVDLQ</v>
      </c>
      <c r="P999" t="s">
        <v>4456</v>
      </c>
      <c r="Q999" t="str">
        <f t="shared" si="79"/>
        <v>R2SLVB4IDEDVF4</v>
      </c>
      <c r="R999" t="s">
        <v>4457</v>
      </c>
      <c r="S999" t="s">
        <v>4458</v>
      </c>
      <c r="T999" t="s">
        <v>4459</v>
      </c>
      <c r="U999" t="s">
        <v>4460</v>
      </c>
      <c r="V999">
        <f>IF(Table1[[#This Row],[rating_count]]&lt;=1000,1,0)</f>
        <v>0</v>
      </c>
      <c r="W999">
        <f>Table1[[#This Row],[rating]]*LOG10(Table1[[#This Row],[rating_count]]+1)</f>
        <v>13.237631728481798</v>
      </c>
    </row>
    <row r="1000" spans="1:23" x14ac:dyDescent="0.3">
      <c r="A1000" t="s">
        <v>3502</v>
      </c>
      <c r="B1000" t="s">
        <v>3503</v>
      </c>
      <c r="C1000" t="s">
        <v>3504</v>
      </c>
      <c r="D1000" t="str">
        <f t="shared" si="75"/>
        <v>Electronics</v>
      </c>
      <c r="E1000">
        <v>689</v>
      </c>
      <c r="F1000">
        <v>1999</v>
      </c>
      <c r="G1000" t="str">
        <f t="shared" si="76"/>
        <v>₹1,000–₹4,999</v>
      </c>
      <c r="H1000" s="5">
        <v>0.64</v>
      </c>
      <c r="I1000">
        <v>66</v>
      </c>
      <c r="J1000" t="str">
        <f t="shared" si="77"/>
        <v>66-78%</v>
      </c>
      <c r="K1000">
        <v>4.3</v>
      </c>
      <c r="L1000" s="8">
        <v>1193</v>
      </c>
      <c r="M1000">
        <f>Table1[[#This Row],[actual_price]]*Table1[[#This Row],[rating_count]]</f>
        <v>2384807</v>
      </c>
      <c r="N1000" t="s">
        <v>3505</v>
      </c>
      <c r="O1000" t="str">
        <f t="shared" si="78"/>
        <v>AFSRFIJ7SMY5WDUSEHB4FW3ZJHBQ</v>
      </c>
      <c r="P1000" t="s">
        <v>3506</v>
      </c>
      <c r="Q1000" t="str">
        <f t="shared" si="79"/>
        <v>RMN6DAWRN6MNN</v>
      </c>
      <c r="R1000" t="s">
        <v>3507</v>
      </c>
      <c r="S1000" t="s">
        <v>3508</v>
      </c>
      <c r="T1000" t="s">
        <v>3509</v>
      </c>
      <c r="U1000" t="s">
        <v>3510</v>
      </c>
      <c r="V1000">
        <f>IF(Table1[[#This Row],[rating_count]]&lt;=1000,1,0)</f>
        <v>0</v>
      </c>
      <c r="W1000">
        <f>Table1[[#This Row],[rating]]*LOG10(Table1[[#This Row],[rating_count]]+1)</f>
        <v>13.231118605211405</v>
      </c>
    </row>
    <row r="1001" spans="1:23" x14ac:dyDescent="0.3">
      <c r="A1001" t="s">
        <v>2029</v>
      </c>
      <c r="B1001" t="s">
        <v>2030</v>
      </c>
      <c r="C1001" t="s">
        <v>408</v>
      </c>
      <c r="D1001" t="str">
        <f t="shared" si="75"/>
        <v>Electronics</v>
      </c>
      <c r="E1001">
        <v>7999</v>
      </c>
      <c r="F1001">
        <v>15999</v>
      </c>
      <c r="G1001" t="str">
        <f t="shared" si="76"/>
        <v>₹10,000–₹19,999</v>
      </c>
      <c r="H1001" s="5">
        <v>0.64</v>
      </c>
      <c r="I1001">
        <v>50</v>
      </c>
      <c r="J1001" t="str">
        <f t="shared" si="77"/>
        <v>40-52%</v>
      </c>
      <c r="K1001">
        <v>3.8</v>
      </c>
      <c r="L1001" s="8">
        <v>3022</v>
      </c>
      <c r="M1001">
        <f>Table1[[#This Row],[actual_price]]*Table1[[#This Row],[rating_count]]</f>
        <v>48348978</v>
      </c>
      <c r="N1001" t="s">
        <v>2031</v>
      </c>
      <c r="O1001" t="str">
        <f t="shared" si="78"/>
        <v>AHILWO2P2PT6EKK2HS4EALRJIQ7Q</v>
      </c>
      <c r="P1001" t="s">
        <v>2032</v>
      </c>
      <c r="Q1001" t="str">
        <f t="shared" si="79"/>
        <v>R20Y7L8T8S0B2V</v>
      </c>
      <c r="R1001" t="s">
        <v>2033</v>
      </c>
      <c r="S1001" t="s">
        <v>2034</v>
      </c>
      <c r="T1001" t="s">
        <v>2035</v>
      </c>
      <c r="U1001" t="s">
        <v>2036</v>
      </c>
      <c r="V1001">
        <f>IF(Table1[[#This Row],[rating_count]]&lt;=1000,1,0)</f>
        <v>0</v>
      </c>
      <c r="W1001">
        <f>Table1[[#This Row],[rating]]*LOG10(Table1[[#This Row],[rating_count]]+1)</f>
        <v>13.225664959275704</v>
      </c>
    </row>
    <row r="1002" spans="1:23" x14ac:dyDescent="0.3">
      <c r="A1002" t="s">
        <v>5687</v>
      </c>
      <c r="B1002" t="s">
        <v>5688</v>
      </c>
      <c r="C1002" t="s">
        <v>4949</v>
      </c>
      <c r="D1002" t="str">
        <f t="shared" si="75"/>
        <v>Computers&amp;Accessories</v>
      </c>
      <c r="E1002">
        <v>1187</v>
      </c>
      <c r="F1002">
        <v>1929</v>
      </c>
      <c r="G1002" t="str">
        <f t="shared" si="76"/>
        <v>₹1,000–₹4,999</v>
      </c>
      <c r="H1002" s="5">
        <v>0.64</v>
      </c>
      <c r="I1002">
        <v>38</v>
      </c>
      <c r="J1002" t="str">
        <f t="shared" si="77"/>
        <v>27-39%</v>
      </c>
      <c r="K1002">
        <v>4.0999999999999996</v>
      </c>
      <c r="L1002" s="8">
        <v>1662</v>
      </c>
      <c r="M1002">
        <f>Table1[[#This Row],[actual_price]]*Table1[[#This Row],[rating_count]]</f>
        <v>3205998</v>
      </c>
      <c r="N1002" t="s">
        <v>5689</v>
      </c>
      <c r="O1002" t="str">
        <f t="shared" si="78"/>
        <v>AEKIHWXMZFS67F2COXCDUERH5PXQ</v>
      </c>
      <c r="P1002" t="s">
        <v>5690</v>
      </c>
      <c r="Q1002" t="str">
        <f t="shared" si="79"/>
        <v>R2OQSICTGUIV9L</v>
      </c>
      <c r="R1002" t="s">
        <v>5691</v>
      </c>
      <c r="S1002" t="s">
        <v>5692</v>
      </c>
      <c r="T1002" t="s">
        <v>5693</v>
      </c>
      <c r="U1002" t="s">
        <v>5694</v>
      </c>
      <c r="V1002">
        <f>IF(Table1[[#This Row],[rating_count]]&lt;=1000,1,0)</f>
        <v>0</v>
      </c>
      <c r="W1002">
        <f>Table1[[#This Row],[rating]]*LOG10(Table1[[#This Row],[rating_count]]+1)</f>
        <v>13.205658221800029</v>
      </c>
    </row>
    <row r="1003" spans="1:23" x14ac:dyDescent="0.3">
      <c r="A1003" t="s">
        <v>7998</v>
      </c>
      <c r="B1003" t="s">
        <v>7999</v>
      </c>
      <c r="C1003" t="s">
        <v>6953</v>
      </c>
      <c r="D1003" t="str">
        <f t="shared" si="75"/>
        <v>Home&amp;Kitchen</v>
      </c>
      <c r="E1003">
        <v>245</v>
      </c>
      <c r="F1003">
        <v>299</v>
      </c>
      <c r="G1003" t="str">
        <f t="shared" si="76"/>
        <v>₹0–₹999</v>
      </c>
      <c r="H1003" s="5">
        <v>0.64</v>
      </c>
      <c r="I1003">
        <v>18</v>
      </c>
      <c r="J1003" t="str">
        <f t="shared" si="77"/>
        <v>14-26%</v>
      </c>
      <c r="K1003">
        <v>4.0999999999999996</v>
      </c>
      <c r="L1003" s="8">
        <v>1660</v>
      </c>
      <c r="M1003">
        <f>Table1[[#This Row],[actual_price]]*Table1[[#This Row],[rating_count]]</f>
        <v>496340</v>
      </c>
      <c r="N1003" t="s">
        <v>8000</v>
      </c>
      <c r="O1003" t="str">
        <f t="shared" si="78"/>
        <v>AGOUMGTCVOVNACJWHOI6QXEOFWFQ</v>
      </c>
      <c r="P1003" t="s">
        <v>8001</v>
      </c>
      <c r="Q1003" t="str">
        <f t="shared" si="79"/>
        <v>R2KZ25NB09PATY</v>
      </c>
      <c r="R1003" t="s">
        <v>8002</v>
      </c>
      <c r="S1003" t="s">
        <v>8003</v>
      </c>
      <c r="T1003" t="s">
        <v>8004</v>
      </c>
      <c r="U1003" t="s">
        <v>8005</v>
      </c>
      <c r="V1003">
        <f>IF(Table1[[#This Row],[rating_count]]&lt;=1000,1,0)</f>
        <v>0</v>
      </c>
      <c r="W1003">
        <f>Table1[[#This Row],[rating]]*LOG10(Table1[[#This Row],[rating_count]]+1)</f>
        <v>13.203515493050716</v>
      </c>
    </row>
    <row r="1004" spans="1:23" x14ac:dyDescent="0.3">
      <c r="A1004" t="s">
        <v>7903</v>
      </c>
      <c r="B1004" t="s">
        <v>7904</v>
      </c>
      <c r="C1004" t="s">
        <v>7451</v>
      </c>
      <c r="D1004" t="str">
        <f t="shared" si="75"/>
        <v>Home&amp;Kitchen</v>
      </c>
      <c r="E1004">
        <v>999</v>
      </c>
      <c r="F1004">
        <v>1499</v>
      </c>
      <c r="G1004" t="str">
        <f t="shared" si="76"/>
        <v>₹1,000–₹4,999</v>
      </c>
      <c r="H1004" s="5">
        <v>0.64</v>
      </c>
      <c r="I1004">
        <v>33</v>
      </c>
      <c r="J1004" t="str">
        <f t="shared" si="77"/>
        <v>27-39%</v>
      </c>
      <c r="K1004">
        <v>4.0999999999999996</v>
      </c>
      <c r="L1004" s="8">
        <v>1646</v>
      </c>
      <c r="M1004">
        <f>Table1[[#This Row],[actual_price]]*Table1[[#This Row],[rating_count]]</f>
        <v>2467354</v>
      </c>
      <c r="N1004" t="s">
        <v>7905</v>
      </c>
      <c r="O1004" t="str">
        <f t="shared" si="78"/>
        <v>AEPRNLSE43UGWKAMTLIKPM2LEAMQ</v>
      </c>
      <c r="P1004" t="s">
        <v>7906</v>
      </c>
      <c r="Q1004" t="str">
        <f t="shared" si="79"/>
        <v>RUF8L2BWE5FXM</v>
      </c>
      <c r="R1004" t="s">
        <v>7907</v>
      </c>
      <c r="S1004" t="s">
        <v>7908</v>
      </c>
      <c r="T1004" t="s">
        <v>7909</v>
      </c>
      <c r="U1004" t="s">
        <v>7910</v>
      </c>
      <c r="V1004">
        <f>IF(Table1[[#This Row],[rating_count]]&lt;=1000,1,0)</f>
        <v>0</v>
      </c>
      <c r="W1004">
        <f>Table1[[#This Row],[rating]]*LOG10(Table1[[#This Row],[rating_count]]+1)</f>
        <v>13.188443756595992</v>
      </c>
    </row>
    <row r="1005" spans="1:23" x14ac:dyDescent="0.3">
      <c r="A1005" t="s">
        <v>349</v>
      </c>
      <c r="B1005" t="s">
        <v>350</v>
      </c>
      <c r="C1005" t="s">
        <v>15</v>
      </c>
      <c r="D1005" t="str">
        <f t="shared" si="75"/>
        <v>Computers&amp;Accessories</v>
      </c>
      <c r="E1005">
        <v>333</v>
      </c>
      <c r="F1005">
        <v>999</v>
      </c>
      <c r="G1005" t="str">
        <f t="shared" si="76"/>
        <v>₹0–₹999</v>
      </c>
      <c r="H1005" s="5">
        <v>0.64</v>
      </c>
      <c r="I1005">
        <v>67</v>
      </c>
      <c r="J1005" t="str">
        <f t="shared" si="77"/>
        <v>66-78%</v>
      </c>
      <c r="K1005">
        <v>3.3</v>
      </c>
      <c r="L1005" s="8">
        <v>9792</v>
      </c>
      <c r="M1005">
        <f>Table1[[#This Row],[actual_price]]*Table1[[#This Row],[rating_count]]</f>
        <v>9782208</v>
      </c>
      <c r="N1005" t="s">
        <v>351</v>
      </c>
      <c r="O1005" t="str">
        <f t="shared" si="78"/>
        <v>AE47XF2766XJOEOI42DVP2HMB4YQ</v>
      </c>
      <c r="P1005" t="s">
        <v>352</v>
      </c>
      <c r="Q1005" t="str">
        <f t="shared" si="79"/>
        <v>RWSHFGBE1WU3I</v>
      </c>
      <c r="R1005" t="s">
        <v>353</v>
      </c>
      <c r="S1005" t="s">
        <v>354</v>
      </c>
      <c r="T1005" t="s">
        <v>355</v>
      </c>
      <c r="U1005" t="s">
        <v>356</v>
      </c>
      <c r="V1005">
        <f>IF(Table1[[#This Row],[rating_count]]&lt;=1000,1,0)</f>
        <v>0</v>
      </c>
      <c r="W1005">
        <f>Table1[[#This Row],[rating]]*LOG10(Table1[[#This Row],[rating_count]]+1)</f>
        <v>13.170021989870078</v>
      </c>
    </row>
    <row r="1006" spans="1:23" x14ac:dyDescent="0.3">
      <c r="A1006" t="s">
        <v>349</v>
      </c>
      <c r="B1006" t="s">
        <v>350</v>
      </c>
      <c r="C1006" t="s">
        <v>15</v>
      </c>
      <c r="D1006" t="str">
        <f t="shared" si="75"/>
        <v>Computers&amp;Accessories</v>
      </c>
      <c r="E1006">
        <v>333</v>
      </c>
      <c r="F1006">
        <v>999</v>
      </c>
      <c r="G1006" t="str">
        <f t="shared" si="76"/>
        <v>₹0–₹999</v>
      </c>
      <c r="H1006" s="5">
        <v>0.64</v>
      </c>
      <c r="I1006">
        <v>67</v>
      </c>
      <c r="J1006" t="str">
        <f t="shared" si="77"/>
        <v>66-78%</v>
      </c>
      <c r="K1006">
        <v>3.3</v>
      </c>
      <c r="L1006" s="8">
        <v>9792</v>
      </c>
      <c r="M1006">
        <f>Table1[[#This Row],[actual_price]]*Table1[[#This Row],[rating_count]]</f>
        <v>9782208</v>
      </c>
      <c r="N1006" t="s">
        <v>351</v>
      </c>
      <c r="O1006" t="str">
        <f t="shared" si="78"/>
        <v>AE47XF2766XJOEOI42DVP2HMB4YQ</v>
      </c>
      <c r="P1006" t="s">
        <v>352</v>
      </c>
      <c r="Q1006" t="str">
        <f t="shared" si="79"/>
        <v>RWSHFGBE1WU3I</v>
      </c>
      <c r="R1006" t="s">
        <v>353</v>
      </c>
      <c r="S1006" t="s">
        <v>354</v>
      </c>
      <c r="T1006" t="s">
        <v>355</v>
      </c>
      <c r="U1006" t="s">
        <v>5790</v>
      </c>
      <c r="V1006">
        <f>IF(Table1[[#This Row],[rating_count]]&lt;=1000,1,0)</f>
        <v>0</v>
      </c>
      <c r="W1006">
        <f>Table1[[#This Row],[rating]]*LOG10(Table1[[#This Row],[rating_count]]+1)</f>
        <v>13.170021989870078</v>
      </c>
    </row>
    <row r="1007" spans="1:23" x14ac:dyDescent="0.3">
      <c r="A1007" t="s">
        <v>8403</v>
      </c>
      <c r="B1007" t="s">
        <v>8404</v>
      </c>
      <c r="C1007" t="s">
        <v>7534</v>
      </c>
      <c r="D1007" t="str">
        <f t="shared" si="75"/>
        <v>Home&amp;Kitchen</v>
      </c>
      <c r="E1007">
        <v>1999</v>
      </c>
      <c r="F1007">
        <v>4775</v>
      </c>
      <c r="G1007" t="str">
        <f t="shared" si="76"/>
        <v>₹1,000–₹4,999</v>
      </c>
      <c r="H1007" s="5">
        <v>0.64</v>
      </c>
      <c r="I1007">
        <v>57.999999999999993</v>
      </c>
      <c r="J1007" t="str">
        <f t="shared" si="77"/>
        <v>53-65%</v>
      </c>
      <c r="K1007">
        <v>4.2</v>
      </c>
      <c r="L1007" s="8">
        <v>1353</v>
      </c>
      <c r="M1007">
        <f>Table1[[#This Row],[actual_price]]*Table1[[#This Row],[rating_count]]</f>
        <v>6460575</v>
      </c>
      <c r="N1007" t="s">
        <v>8405</v>
      </c>
      <c r="O1007" t="str">
        <f t="shared" si="78"/>
        <v>AHF4QZVKU6HOKT3PM4JVK5LGQAWQ</v>
      </c>
      <c r="P1007" t="s">
        <v>8406</v>
      </c>
      <c r="Q1007" t="str">
        <f t="shared" si="79"/>
        <v>R1DIZ1VVBM3XF3</v>
      </c>
      <c r="R1007" t="s">
        <v>8407</v>
      </c>
      <c r="S1007" t="s">
        <v>8408</v>
      </c>
      <c r="T1007" t="s">
        <v>8409</v>
      </c>
      <c r="U1007" t="s">
        <v>8410</v>
      </c>
      <c r="V1007">
        <f>IF(Table1[[#This Row],[rating_count]]&lt;=1000,1,0)</f>
        <v>0</v>
      </c>
      <c r="W1007">
        <f>Table1[[#This Row],[rating]]*LOG10(Table1[[#This Row],[rating_count]]+1)</f>
        <v>13.152798390266328</v>
      </c>
    </row>
    <row r="1008" spans="1:23" x14ac:dyDescent="0.3">
      <c r="A1008" t="s">
        <v>251</v>
      </c>
      <c r="B1008" t="s">
        <v>252</v>
      </c>
      <c r="C1008" t="s">
        <v>15</v>
      </c>
      <c r="D1008" t="str">
        <f t="shared" si="75"/>
        <v>Computers&amp;Accessories</v>
      </c>
      <c r="E1008">
        <v>179</v>
      </c>
      <c r="F1008">
        <v>499</v>
      </c>
      <c r="G1008" t="str">
        <f t="shared" si="76"/>
        <v>₹0–₹999</v>
      </c>
      <c r="H1008" s="5">
        <v>0.64</v>
      </c>
      <c r="I1008">
        <v>64</v>
      </c>
      <c r="J1008" t="str">
        <f t="shared" si="77"/>
        <v>53-65%</v>
      </c>
      <c r="K1008">
        <v>4</v>
      </c>
      <c r="L1008" s="8">
        <v>1934</v>
      </c>
      <c r="M1008">
        <f>Table1[[#This Row],[actual_price]]*Table1[[#This Row],[rating_count]]</f>
        <v>965066</v>
      </c>
      <c r="N1008" t="s">
        <v>253</v>
      </c>
      <c r="O1008" t="str">
        <f t="shared" si="78"/>
        <v>AGHYCMV7RJ5D76UEZDZJPPEUGU5Q</v>
      </c>
      <c r="P1008" t="s">
        <v>254</v>
      </c>
      <c r="Q1008" t="str">
        <f t="shared" si="79"/>
        <v>R223OIZPTZ994S</v>
      </c>
      <c r="R1008" t="s">
        <v>10527</v>
      </c>
      <c r="S1008" t="s">
        <v>10528</v>
      </c>
      <c r="T1008" t="s">
        <v>255</v>
      </c>
      <c r="U1008" t="s">
        <v>256</v>
      </c>
      <c r="V1008">
        <f>IF(Table1[[#This Row],[rating_count]]&lt;=1000,1,0)</f>
        <v>0</v>
      </c>
      <c r="W1008">
        <f>Table1[[#This Row],[rating]]*LOG10(Table1[[#This Row],[rating_count]]+1)</f>
        <v>13.146723877419721</v>
      </c>
    </row>
    <row r="1009" spans="1:23" x14ac:dyDescent="0.3">
      <c r="A1009" t="s">
        <v>251</v>
      </c>
      <c r="B1009" t="s">
        <v>252</v>
      </c>
      <c r="C1009" t="s">
        <v>15</v>
      </c>
      <c r="D1009" t="str">
        <f t="shared" si="75"/>
        <v>Computers&amp;Accessories</v>
      </c>
      <c r="E1009">
        <v>179</v>
      </c>
      <c r="F1009">
        <v>499</v>
      </c>
      <c r="G1009" t="str">
        <f t="shared" si="76"/>
        <v>₹0–₹999</v>
      </c>
      <c r="H1009" s="5">
        <v>0.64</v>
      </c>
      <c r="I1009">
        <v>64</v>
      </c>
      <c r="J1009" t="str">
        <f t="shared" si="77"/>
        <v>53-65%</v>
      </c>
      <c r="K1009">
        <v>4</v>
      </c>
      <c r="L1009" s="8">
        <v>1933</v>
      </c>
      <c r="M1009">
        <f>Table1[[#This Row],[actual_price]]*Table1[[#This Row],[rating_count]]</f>
        <v>964567</v>
      </c>
      <c r="N1009" t="s">
        <v>253</v>
      </c>
      <c r="O1009" t="str">
        <f t="shared" si="78"/>
        <v>AGHYCMV7RJ5D76UEZDZJPPEUGU5Q</v>
      </c>
      <c r="P1009" t="s">
        <v>254</v>
      </c>
      <c r="Q1009" t="str">
        <f t="shared" si="79"/>
        <v>R223OIZPTZ994S</v>
      </c>
      <c r="R1009" t="s">
        <v>10527</v>
      </c>
      <c r="S1009" t="s">
        <v>10528</v>
      </c>
      <c r="T1009" t="s">
        <v>255</v>
      </c>
      <c r="U1009" t="s">
        <v>5524</v>
      </c>
      <c r="V1009">
        <f>IF(Table1[[#This Row],[rating_count]]&lt;=1000,1,0)</f>
        <v>0</v>
      </c>
      <c r="W1009">
        <f>Table1[[#This Row],[rating]]*LOG10(Table1[[#This Row],[rating_count]]+1)</f>
        <v>13.145825878987932</v>
      </c>
    </row>
    <row r="1010" spans="1:23" x14ac:dyDescent="0.3">
      <c r="A1010" t="s">
        <v>4033</v>
      </c>
      <c r="B1010" t="s">
        <v>4034</v>
      </c>
      <c r="C1010" t="s">
        <v>3922</v>
      </c>
      <c r="D1010" t="str">
        <f t="shared" si="75"/>
        <v>Computers&amp;Accessories</v>
      </c>
      <c r="E1010">
        <v>299</v>
      </c>
      <c r="F1010">
        <v>599</v>
      </c>
      <c r="G1010" t="str">
        <f t="shared" si="76"/>
        <v>₹0–₹999</v>
      </c>
      <c r="H1010" s="5">
        <v>0.64</v>
      </c>
      <c r="I1010">
        <v>50</v>
      </c>
      <c r="J1010" t="str">
        <f t="shared" si="77"/>
        <v>40-52%</v>
      </c>
      <c r="K1010">
        <v>4.0999999999999996</v>
      </c>
      <c r="L1010" s="8">
        <v>1597</v>
      </c>
      <c r="M1010">
        <f>Table1[[#This Row],[actual_price]]*Table1[[#This Row],[rating_count]]</f>
        <v>956603</v>
      </c>
      <c r="N1010" t="s">
        <v>4035</v>
      </c>
      <c r="O1010" t="str">
        <f t="shared" si="78"/>
        <v>AGORBC2ADNWTLGRWKCZRO7GOG7RQ</v>
      </c>
      <c r="P1010" t="s">
        <v>4036</v>
      </c>
      <c r="Q1010" t="str">
        <f t="shared" si="79"/>
        <v>R1Y9N553TGL8LN</v>
      </c>
      <c r="R1010" t="s">
        <v>4037</v>
      </c>
      <c r="S1010" t="s">
        <v>4038</v>
      </c>
      <c r="T1010" t="s">
        <v>4039</v>
      </c>
      <c r="U1010" t="s">
        <v>4040</v>
      </c>
      <c r="V1010">
        <f>IF(Table1[[#This Row],[rating_count]]&lt;=1000,1,0)</f>
        <v>0</v>
      </c>
      <c r="W1010">
        <f>Table1[[#This Row],[rating]]*LOG10(Table1[[#This Row],[rating_count]]+1)</f>
        <v>13.134664777409686</v>
      </c>
    </row>
    <row r="1011" spans="1:23" x14ac:dyDescent="0.3">
      <c r="A1011" t="s">
        <v>1739</v>
      </c>
      <c r="B1011" t="s">
        <v>1740</v>
      </c>
      <c r="C1011" t="s">
        <v>371</v>
      </c>
      <c r="D1011" t="str">
        <f t="shared" si="75"/>
        <v>Electronics</v>
      </c>
      <c r="E1011">
        <v>199</v>
      </c>
      <c r="F1011">
        <v>399</v>
      </c>
      <c r="G1011" t="str">
        <f t="shared" si="76"/>
        <v>₹0–₹999</v>
      </c>
      <c r="H1011" s="5">
        <v>0.64</v>
      </c>
      <c r="I1011">
        <v>50</v>
      </c>
      <c r="J1011" t="str">
        <f t="shared" si="77"/>
        <v>40-52%</v>
      </c>
      <c r="K1011">
        <v>4.2</v>
      </c>
      <c r="L1011" s="8">
        <v>1335</v>
      </c>
      <c r="M1011">
        <f>Table1[[#This Row],[actual_price]]*Table1[[#This Row],[rating_count]]</f>
        <v>532665</v>
      </c>
      <c r="N1011" t="s">
        <v>1741</v>
      </c>
      <c r="O1011" t="str">
        <f t="shared" si="78"/>
        <v>AHGRRV5SETS34URXKM5JR365ZGKA</v>
      </c>
      <c r="P1011" t="s">
        <v>1742</v>
      </c>
      <c r="Q1011" t="str">
        <f t="shared" si="79"/>
        <v>RCI40FPILZN2J</v>
      </c>
      <c r="R1011" t="s">
        <v>1743</v>
      </c>
      <c r="S1011" t="s">
        <v>1744</v>
      </c>
      <c r="T1011" t="s">
        <v>1745</v>
      </c>
      <c r="U1011" t="s">
        <v>1746</v>
      </c>
      <c r="V1011">
        <f>IF(Table1[[#This Row],[rating_count]]&lt;=1000,1,0)</f>
        <v>0</v>
      </c>
      <c r="W1011">
        <f>Table1[[#This Row],[rating]]*LOG10(Table1[[#This Row],[rating_count]]+1)</f>
        <v>13.128387124186014</v>
      </c>
    </row>
    <row r="1012" spans="1:23" x14ac:dyDescent="0.3">
      <c r="A1012" t="s">
        <v>2088</v>
      </c>
      <c r="B1012" t="s">
        <v>1740</v>
      </c>
      <c r="C1012" t="s">
        <v>371</v>
      </c>
      <c r="D1012" t="str">
        <f t="shared" si="75"/>
        <v>Electronics</v>
      </c>
      <c r="E1012">
        <v>199</v>
      </c>
      <c r="F1012">
        <v>399</v>
      </c>
      <c r="G1012" t="str">
        <f t="shared" si="76"/>
        <v>₹0–₹999</v>
      </c>
      <c r="H1012" s="5">
        <v>0.64</v>
      </c>
      <c r="I1012">
        <v>50</v>
      </c>
      <c r="J1012" t="str">
        <f t="shared" si="77"/>
        <v>40-52%</v>
      </c>
      <c r="K1012">
        <v>4.2</v>
      </c>
      <c r="L1012" s="8">
        <v>1335</v>
      </c>
      <c r="M1012">
        <f>Table1[[#This Row],[actual_price]]*Table1[[#This Row],[rating_count]]</f>
        <v>532665</v>
      </c>
      <c r="N1012" t="s">
        <v>1741</v>
      </c>
      <c r="O1012" t="str">
        <f t="shared" si="78"/>
        <v>AHGRRV5SETS34URXKM5JR365ZGKA</v>
      </c>
      <c r="P1012" t="s">
        <v>1742</v>
      </c>
      <c r="Q1012" t="str">
        <f t="shared" si="79"/>
        <v>RCI40FPILZN2J</v>
      </c>
      <c r="R1012" t="s">
        <v>1743</v>
      </c>
      <c r="S1012" t="s">
        <v>1744</v>
      </c>
      <c r="T1012" t="s">
        <v>1745</v>
      </c>
      <c r="U1012" t="s">
        <v>2089</v>
      </c>
      <c r="V1012">
        <f>IF(Table1[[#This Row],[rating_count]]&lt;=1000,1,0)</f>
        <v>0</v>
      </c>
      <c r="W1012">
        <f>Table1[[#This Row],[rating]]*LOG10(Table1[[#This Row],[rating_count]]+1)</f>
        <v>13.128387124186014</v>
      </c>
    </row>
    <row r="1013" spans="1:23" x14ac:dyDescent="0.3">
      <c r="A1013" t="s">
        <v>164</v>
      </c>
      <c r="B1013" t="s">
        <v>165</v>
      </c>
      <c r="C1013" t="s">
        <v>15</v>
      </c>
      <c r="D1013" t="str">
        <f t="shared" si="75"/>
        <v>Computers&amp;Accessories</v>
      </c>
      <c r="E1013">
        <v>970</v>
      </c>
      <c r="F1013">
        <v>1799</v>
      </c>
      <c r="G1013" t="str">
        <f t="shared" si="76"/>
        <v>₹1,000–₹4,999</v>
      </c>
      <c r="H1013" s="5">
        <v>0.64</v>
      </c>
      <c r="I1013">
        <v>46</v>
      </c>
      <c r="J1013" t="str">
        <f t="shared" si="77"/>
        <v>40-52%</v>
      </c>
      <c r="K1013">
        <v>4.5</v>
      </c>
      <c r="L1013" s="8">
        <v>815</v>
      </c>
      <c r="M1013">
        <f>Table1[[#This Row],[actual_price]]*Table1[[#This Row],[rating_count]]</f>
        <v>1466185</v>
      </c>
      <c r="N1013" t="s">
        <v>166</v>
      </c>
      <c r="O1013" t="str">
        <f t="shared" si="78"/>
        <v>AFNYIBWKJLJQKY4BGK77ZOTVMORA</v>
      </c>
      <c r="P1013" t="s">
        <v>167</v>
      </c>
      <c r="Q1013" t="str">
        <f t="shared" si="79"/>
        <v>R12D1BZF9MU8TN</v>
      </c>
      <c r="R1013" t="s">
        <v>168</v>
      </c>
      <c r="S1013" t="s">
        <v>169</v>
      </c>
      <c r="T1013" t="s">
        <v>170</v>
      </c>
      <c r="U1013" t="s">
        <v>171</v>
      </c>
      <c r="V1013">
        <f>IF(Table1[[#This Row],[rating_count]]&lt;=1000,1,0)</f>
        <v>1</v>
      </c>
      <c r="W1013">
        <f>Table1[[#This Row],[rating]]*LOG10(Table1[[#This Row],[rating_count]]+1)</f>
        <v>13.102605714392375</v>
      </c>
    </row>
    <row r="1014" spans="1:23" x14ac:dyDescent="0.3">
      <c r="A1014" t="s">
        <v>164</v>
      </c>
      <c r="B1014" t="s">
        <v>165</v>
      </c>
      <c r="C1014" t="s">
        <v>15</v>
      </c>
      <c r="D1014" t="str">
        <f t="shared" si="75"/>
        <v>Computers&amp;Accessories</v>
      </c>
      <c r="E1014">
        <v>970</v>
      </c>
      <c r="F1014">
        <v>1799</v>
      </c>
      <c r="G1014" t="str">
        <f t="shared" si="76"/>
        <v>₹1,000–₹4,999</v>
      </c>
      <c r="H1014" s="5">
        <v>0.64</v>
      </c>
      <c r="I1014">
        <v>46</v>
      </c>
      <c r="J1014" t="str">
        <f t="shared" si="77"/>
        <v>40-52%</v>
      </c>
      <c r="K1014">
        <v>4.5</v>
      </c>
      <c r="L1014" s="8">
        <v>815</v>
      </c>
      <c r="M1014">
        <f>Table1[[#This Row],[actual_price]]*Table1[[#This Row],[rating_count]]</f>
        <v>1466185</v>
      </c>
      <c r="N1014" t="s">
        <v>166</v>
      </c>
      <c r="O1014" t="str">
        <f t="shared" si="78"/>
        <v>AFNYIBWKJLJQKY4BGK77ZOTVMORA</v>
      </c>
      <c r="P1014" t="s">
        <v>167</v>
      </c>
      <c r="Q1014" t="str">
        <f t="shared" si="79"/>
        <v>R12D1BZF9MU8TN</v>
      </c>
      <c r="R1014" t="s">
        <v>168</v>
      </c>
      <c r="S1014" t="s">
        <v>169</v>
      </c>
      <c r="T1014" t="s">
        <v>3169</v>
      </c>
      <c r="U1014" t="s">
        <v>3170</v>
      </c>
      <c r="V1014">
        <f>IF(Table1[[#This Row],[rating_count]]&lt;=1000,1,0)</f>
        <v>1</v>
      </c>
      <c r="W1014">
        <f>Table1[[#This Row],[rating]]*LOG10(Table1[[#This Row],[rating_count]]+1)</f>
        <v>13.102605714392375</v>
      </c>
    </row>
    <row r="1015" spans="1:23" x14ac:dyDescent="0.3">
      <c r="A1015" t="s">
        <v>164</v>
      </c>
      <c r="B1015" t="s">
        <v>165</v>
      </c>
      <c r="C1015" t="s">
        <v>15</v>
      </c>
      <c r="D1015" t="str">
        <f t="shared" si="75"/>
        <v>Computers&amp;Accessories</v>
      </c>
      <c r="E1015">
        <v>970</v>
      </c>
      <c r="F1015">
        <v>1799</v>
      </c>
      <c r="G1015" t="str">
        <f t="shared" si="76"/>
        <v>₹1,000–₹4,999</v>
      </c>
      <c r="H1015" s="5">
        <v>0.64</v>
      </c>
      <c r="I1015">
        <v>46</v>
      </c>
      <c r="J1015" t="str">
        <f t="shared" si="77"/>
        <v>40-52%</v>
      </c>
      <c r="K1015">
        <v>4.5</v>
      </c>
      <c r="L1015" s="8">
        <v>815</v>
      </c>
      <c r="M1015">
        <f>Table1[[#This Row],[actual_price]]*Table1[[#This Row],[rating_count]]</f>
        <v>1466185</v>
      </c>
      <c r="N1015" t="s">
        <v>166</v>
      </c>
      <c r="O1015" t="str">
        <f t="shared" si="78"/>
        <v>AFNYIBWKJLJQKY4BGK77ZOTVMORA</v>
      </c>
      <c r="P1015" t="s">
        <v>167</v>
      </c>
      <c r="Q1015" t="str">
        <f t="shared" si="79"/>
        <v>R12D1BZF9MU8TN</v>
      </c>
      <c r="R1015" t="s">
        <v>168</v>
      </c>
      <c r="S1015" t="s">
        <v>169</v>
      </c>
      <c r="T1015" t="s">
        <v>4654</v>
      </c>
      <c r="U1015" t="s">
        <v>4655</v>
      </c>
      <c r="V1015">
        <f>IF(Table1[[#This Row],[rating_count]]&lt;=1000,1,0)</f>
        <v>1</v>
      </c>
      <c r="W1015">
        <f>Table1[[#This Row],[rating]]*LOG10(Table1[[#This Row],[rating_count]]+1)</f>
        <v>13.102605714392375</v>
      </c>
    </row>
    <row r="1016" spans="1:23" x14ac:dyDescent="0.3">
      <c r="A1016" t="s">
        <v>2923</v>
      </c>
      <c r="B1016" t="s">
        <v>2924</v>
      </c>
      <c r="C1016" t="s">
        <v>2543</v>
      </c>
      <c r="D1016" t="str">
        <f t="shared" si="75"/>
        <v>Electronics</v>
      </c>
      <c r="E1016">
        <v>649</v>
      </c>
      <c r="F1016">
        <v>999</v>
      </c>
      <c r="G1016" t="str">
        <f t="shared" si="76"/>
        <v>₹0–₹999</v>
      </c>
      <c r="H1016" s="5">
        <v>0.64</v>
      </c>
      <c r="I1016">
        <v>35</v>
      </c>
      <c r="J1016" t="str">
        <f t="shared" si="77"/>
        <v>27-39%</v>
      </c>
      <c r="K1016">
        <v>4.2</v>
      </c>
      <c r="L1016" s="8">
        <v>1315</v>
      </c>
      <c r="M1016">
        <f>Table1[[#This Row],[actual_price]]*Table1[[#This Row],[rating_count]]</f>
        <v>1313685</v>
      </c>
      <c r="N1016" t="s">
        <v>2925</v>
      </c>
      <c r="O1016" t="str">
        <f t="shared" si="78"/>
        <v>AGAPGK7QBUJDHYEHVEZIJSSU6RXQ</v>
      </c>
      <c r="P1016" t="s">
        <v>2926</v>
      </c>
      <c r="Q1016" t="str">
        <f t="shared" si="79"/>
        <v>RWVCDTLWJRC3M</v>
      </c>
      <c r="R1016" t="s">
        <v>2927</v>
      </c>
      <c r="S1016" t="s">
        <v>2928</v>
      </c>
      <c r="T1016" t="s">
        <v>2929</v>
      </c>
      <c r="U1016" t="s">
        <v>2930</v>
      </c>
      <c r="V1016">
        <f>IF(Table1[[#This Row],[rating_count]]&lt;=1000,1,0)</f>
        <v>0</v>
      </c>
      <c r="W1016">
        <f>Table1[[#This Row],[rating]]*LOG10(Table1[[#This Row],[rating_count]]+1)</f>
        <v>13.100874734967334</v>
      </c>
    </row>
    <row r="1017" spans="1:23" x14ac:dyDescent="0.3">
      <c r="A1017" t="s">
        <v>2056</v>
      </c>
      <c r="B1017" t="s">
        <v>2057</v>
      </c>
      <c r="C1017" t="s">
        <v>137</v>
      </c>
      <c r="D1017" t="str">
        <f t="shared" si="75"/>
        <v>Electronics</v>
      </c>
      <c r="E1017">
        <v>32990</v>
      </c>
      <c r="F1017">
        <v>54990</v>
      </c>
      <c r="G1017" t="str">
        <f t="shared" si="76"/>
        <v>₹40,000 and above</v>
      </c>
      <c r="H1017" s="5">
        <v>0.64</v>
      </c>
      <c r="I1017">
        <v>40</v>
      </c>
      <c r="J1017" t="str">
        <f t="shared" si="77"/>
        <v>40-52%</v>
      </c>
      <c r="K1017">
        <v>4.0999999999999996</v>
      </c>
      <c r="L1017" s="8">
        <v>1555</v>
      </c>
      <c r="M1017">
        <f>Table1[[#This Row],[actual_price]]*Table1[[#This Row],[rating_count]]</f>
        <v>85509450</v>
      </c>
      <c r="N1017" t="s">
        <v>2058</v>
      </c>
      <c r="O1017" t="str">
        <f t="shared" si="78"/>
        <v>AFXA73X6367FW6C7AQNXOTR7BZ3A</v>
      </c>
      <c r="P1017" t="s">
        <v>2059</v>
      </c>
      <c r="Q1017" t="str">
        <f t="shared" si="79"/>
        <v>R2QJLRRYLEJFIO</v>
      </c>
      <c r="R1017" t="s">
        <v>2060</v>
      </c>
      <c r="S1017" t="s">
        <v>2061</v>
      </c>
      <c r="T1017" t="s">
        <v>2062</v>
      </c>
      <c r="U1017" t="s">
        <v>2063</v>
      </c>
      <c r="V1017">
        <f>IF(Table1[[#This Row],[rating_count]]&lt;=1000,1,0)</f>
        <v>0</v>
      </c>
      <c r="W1017">
        <f>Table1[[#This Row],[rating]]*LOG10(Table1[[#This Row],[rating_count]]+1)</f>
        <v>13.087239329880047</v>
      </c>
    </row>
    <row r="1018" spans="1:23" x14ac:dyDescent="0.3">
      <c r="A1018" t="s">
        <v>8086</v>
      </c>
      <c r="B1018" t="s">
        <v>8087</v>
      </c>
      <c r="C1018" t="s">
        <v>7072</v>
      </c>
      <c r="D1018" t="str">
        <f t="shared" si="75"/>
        <v>Home&amp;Kitchen</v>
      </c>
      <c r="E1018">
        <v>2699</v>
      </c>
      <c r="F1018">
        <v>4700</v>
      </c>
      <c r="G1018" t="str">
        <f t="shared" si="76"/>
        <v>₹1,000–₹4,999</v>
      </c>
      <c r="H1018" s="5">
        <v>0.64</v>
      </c>
      <c r="I1018">
        <v>43</v>
      </c>
      <c r="J1018" t="str">
        <f t="shared" si="77"/>
        <v>40-52%</v>
      </c>
      <c r="K1018">
        <v>4.2</v>
      </c>
      <c r="L1018" s="8">
        <v>1296</v>
      </c>
      <c r="M1018">
        <f>Table1[[#This Row],[actual_price]]*Table1[[#This Row],[rating_count]]</f>
        <v>6091200</v>
      </c>
      <c r="N1018" t="s">
        <v>8088</v>
      </c>
      <c r="O1018" t="str">
        <f t="shared" si="78"/>
        <v>AFN56JFPWCIQUPBWBBKRTB5ACQFQ</v>
      </c>
      <c r="P1018" t="s">
        <v>8089</v>
      </c>
      <c r="Q1018" t="str">
        <f t="shared" si="79"/>
        <v>R1LI60GXHA0P4R</v>
      </c>
      <c r="R1018" t="s">
        <v>8090</v>
      </c>
      <c r="S1018" t="s">
        <v>8091</v>
      </c>
      <c r="T1018" t="s">
        <v>8092</v>
      </c>
      <c r="U1018" t="s">
        <v>8093</v>
      </c>
      <c r="V1018">
        <f>IF(Table1[[#This Row],[rating_count]]&lt;=1000,1,0)</f>
        <v>0</v>
      </c>
      <c r="W1018">
        <f>Table1[[#This Row],[rating]]*LOG10(Table1[[#This Row],[rating_count]]+1)</f>
        <v>13.074347899553137</v>
      </c>
    </row>
    <row r="1019" spans="1:23" x14ac:dyDescent="0.3">
      <c r="A1019" t="s">
        <v>7262</v>
      </c>
      <c r="B1019" t="s">
        <v>7263</v>
      </c>
      <c r="C1019" t="s">
        <v>6935</v>
      </c>
      <c r="D1019" t="str">
        <f t="shared" si="75"/>
        <v>Home&amp;Kitchen</v>
      </c>
      <c r="E1019">
        <v>2499</v>
      </c>
      <c r="F1019">
        <v>3945</v>
      </c>
      <c r="G1019" t="str">
        <f t="shared" si="76"/>
        <v>₹1,000–₹4,999</v>
      </c>
      <c r="H1019" s="5">
        <v>0.64</v>
      </c>
      <c r="I1019">
        <v>37</v>
      </c>
      <c r="J1019" t="str">
        <f t="shared" si="77"/>
        <v>27-39%</v>
      </c>
      <c r="K1019">
        <v>3.8</v>
      </c>
      <c r="L1019" s="8">
        <v>2732</v>
      </c>
      <c r="M1019">
        <f>Table1[[#This Row],[actual_price]]*Table1[[#This Row],[rating_count]]</f>
        <v>10777740</v>
      </c>
      <c r="N1019" t="s">
        <v>7264</v>
      </c>
      <c r="O1019" t="str">
        <f t="shared" si="78"/>
        <v>AE7ZYKK6AN7B2Y7ACR7JHJW236LA</v>
      </c>
      <c r="P1019" t="s">
        <v>7265</v>
      </c>
      <c r="Q1019" t="str">
        <f t="shared" si="79"/>
        <v>R2CQXUNYCW3XME</v>
      </c>
      <c r="R1019" t="s">
        <v>7266</v>
      </c>
      <c r="S1019" t="s">
        <v>7267</v>
      </c>
      <c r="T1019" t="s">
        <v>7268</v>
      </c>
      <c r="U1019" t="s">
        <v>7269</v>
      </c>
      <c r="V1019">
        <f>IF(Table1[[#This Row],[rating_count]]&lt;=1000,1,0)</f>
        <v>0</v>
      </c>
      <c r="W1019">
        <f>Table1[[#This Row],[rating]]*LOG10(Table1[[#This Row],[rating_count]]+1)</f>
        <v>13.059230600432111</v>
      </c>
    </row>
    <row r="1020" spans="1:23" x14ac:dyDescent="0.3">
      <c r="A1020" t="s">
        <v>4158</v>
      </c>
      <c r="B1020" t="s">
        <v>4159</v>
      </c>
      <c r="C1020" t="s">
        <v>4160</v>
      </c>
      <c r="D1020" t="str">
        <f t="shared" si="75"/>
        <v>Electronics</v>
      </c>
      <c r="E1020">
        <v>499</v>
      </c>
      <c r="F1020">
        <v>1999</v>
      </c>
      <c r="G1020" t="str">
        <f t="shared" si="76"/>
        <v>₹1,000–₹4,999</v>
      </c>
      <c r="H1020" s="5">
        <v>0.64</v>
      </c>
      <c r="I1020">
        <v>75</v>
      </c>
      <c r="J1020" t="str">
        <f t="shared" si="77"/>
        <v>66-78%</v>
      </c>
      <c r="K1020">
        <v>3.7</v>
      </c>
      <c r="L1020" s="8">
        <v>3369</v>
      </c>
      <c r="M1020">
        <f>Table1[[#This Row],[actual_price]]*Table1[[#This Row],[rating_count]]</f>
        <v>6734631</v>
      </c>
      <c r="N1020" t="s">
        <v>4161</v>
      </c>
      <c r="O1020" t="str">
        <f t="shared" si="78"/>
        <v>AHLLRY3ISUM56WO2EJYCDE4J6E3Q</v>
      </c>
      <c r="P1020" t="s">
        <v>4162</v>
      </c>
      <c r="Q1020" t="str">
        <f t="shared" si="79"/>
        <v>RXPIU94G6Y8XR</v>
      </c>
      <c r="R1020" t="s">
        <v>4163</v>
      </c>
      <c r="S1020" t="s">
        <v>4164</v>
      </c>
      <c r="T1020" t="s">
        <v>4165</v>
      </c>
      <c r="U1020" t="s">
        <v>4166</v>
      </c>
      <c r="V1020">
        <f>IF(Table1[[#This Row],[rating_count]]&lt;=1000,1,0)</f>
        <v>0</v>
      </c>
      <c r="W1020">
        <f>Table1[[#This Row],[rating]]*LOG10(Table1[[#This Row],[rating_count]]+1)</f>
        <v>13.052230633223953</v>
      </c>
    </row>
    <row r="1021" spans="1:23" x14ac:dyDescent="0.3">
      <c r="A1021" t="s">
        <v>6498</v>
      </c>
      <c r="B1021" t="s">
        <v>6499</v>
      </c>
      <c r="C1021" t="s">
        <v>5908</v>
      </c>
      <c r="D1021" t="str">
        <f t="shared" si="75"/>
        <v>Computers&amp;Accessories</v>
      </c>
      <c r="E1021">
        <v>5899</v>
      </c>
      <c r="F1021">
        <v>7005</v>
      </c>
      <c r="G1021" t="str">
        <f t="shared" si="76"/>
        <v>₹5,000–₹9,999</v>
      </c>
      <c r="H1021" s="5">
        <v>0.64</v>
      </c>
      <c r="I1021">
        <v>16</v>
      </c>
      <c r="J1021" t="str">
        <f t="shared" si="77"/>
        <v>14-26%</v>
      </c>
      <c r="K1021">
        <v>3.6</v>
      </c>
      <c r="L1021" s="8">
        <v>4199</v>
      </c>
      <c r="M1021">
        <f>Table1[[#This Row],[actual_price]]*Table1[[#This Row],[rating_count]]</f>
        <v>29413995</v>
      </c>
      <c r="N1021" t="s">
        <v>6500</v>
      </c>
      <c r="O1021" t="str">
        <f t="shared" si="78"/>
        <v>AGTIINLWR6VP2OSW5R25BYBG5HLQ</v>
      </c>
      <c r="P1021" t="s">
        <v>6501</v>
      </c>
      <c r="Q1021" t="str">
        <f t="shared" si="79"/>
        <v>R36ZW65JOPFS8L</v>
      </c>
      <c r="R1021" t="s">
        <v>6502</v>
      </c>
      <c r="S1021" t="s">
        <v>6503</v>
      </c>
      <c r="T1021" t="s">
        <v>6504</v>
      </c>
      <c r="U1021" t="s">
        <v>6505</v>
      </c>
      <c r="V1021">
        <f>IF(Table1[[#This Row],[rating_count]]&lt;=1000,1,0)</f>
        <v>0</v>
      </c>
      <c r="W1021">
        <f>Table1[[#This Row],[rating]]*LOG10(Table1[[#This Row],[rating_count]]+1)</f>
        <v>13.043697445432441</v>
      </c>
    </row>
    <row r="1022" spans="1:23" x14ac:dyDescent="0.3">
      <c r="A1022" t="s">
        <v>925</v>
      </c>
      <c r="B1022" t="s">
        <v>926</v>
      </c>
      <c r="C1022" t="s">
        <v>137</v>
      </c>
      <c r="D1022" t="str">
        <f t="shared" si="75"/>
        <v>Electronics</v>
      </c>
      <c r="E1022">
        <v>9999</v>
      </c>
      <c r="F1022">
        <v>27990</v>
      </c>
      <c r="G1022" t="str">
        <f t="shared" si="76"/>
        <v>₹20,000–₹29,999</v>
      </c>
      <c r="H1022" s="5">
        <v>0.64</v>
      </c>
      <c r="I1022">
        <v>64</v>
      </c>
      <c r="J1022" t="str">
        <f t="shared" si="77"/>
        <v>53-65%</v>
      </c>
      <c r="K1022">
        <v>4.2</v>
      </c>
      <c r="L1022" s="8">
        <v>1269</v>
      </c>
      <c r="M1022">
        <f>Table1[[#This Row],[actual_price]]*Table1[[#This Row],[rating_count]]</f>
        <v>35519310</v>
      </c>
      <c r="N1022" t="s">
        <v>927</v>
      </c>
      <c r="O1022" t="str">
        <f t="shared" si="78"/>
        <v>AF3IXM2LI57OSMIOBF55GYWRIYKA</v>
      </c>
      <c r="P1022" t="s">
        <v>928</v>
      </c>
      <c r="Q1022" t="str">
        <f t="shared" si="79"/>
        <v>R148TZG032T23O</v>
      </c>
      <c r="R1022" t="s">
        <v>929</v>
      </c>
      <c r="S1022" t="s">
        <v>930</v>
      </c>
      <c r="T1022" t="s">
        <v>931</v>
      </c>
      <c r="U1022" t="s">
        <v>932</v>
      </c>
      <c r="V1022">
        <f>IF(Table1[[#This Row],[rating_count]]&lt;=1000,1,0)</f>
        <v>0</v>
      </c>
      <c r="W1022">
        <f>Table1[[#This Row],[rating]]*LOG10(Table1[[#This Row],[rating_count]]+1)</f>
        <v>13.035975628015018</v>
      </c>
    </row>
    <row r="1023" spans="1:23" x14ac:dyDescent="0.3">
      <c r="A1023" t="s">
        <v>1589</v>
      </c>
      <c r="B1023" t="s">
        <v>1590</v>
      </c>
      <c r="C1023" t="s">
        <v>15</v>
      </c>
      <c r="D1023" t="str">
        <f t="shared" si="75"/>
        <v>Computers&amp;Accessories</v>
      </c>
      <c r="E1023">
        <v>249</v>
      </c>
      <c r="F1023">
        <v>499</v>
      </c>
      <c r="G1023" t="str">
        <f t="shared" si="76"/>
        <v>₹0–₹999</v>
      </c>
      <c r="H1023" s="5">
        <v>0.64</v>
      </c>
      <c r="I1023">
        <v>50</v>
      </c>
      <c r="J1023" t="str">
        <f t="shared" si="77"/>
        <v>40-52%</v>
      </c>
      <c r="K1023">
        <v>4.0999999999999996</v>
      </c>
      <c r="L1023" s="8">
        <v>1508</v>
      </c>
      <c r="M1023">
        <f>Table1[[#This Row],[actual_price]]*Table1[[#This Row],[rating_count]]</f>
        <v>752492</v>
      </c>
      <c r="N1023" t="s">
        <v>1591</v>
      </c>
      <c r="O1023" t="str">
        <f t="shared" si="78"/>
        <v>AHX6CSQGEBRWNFP27HRO6OHTKYXQ</v>
      </c>
      <c r="P1023" t="s">
        <v>1592</v>
      </c>
      <c r="Q1023" t="str">
        <f t="shared" si="79"/>
        <v>RCXJF5CVRLCI4</v>
      </c>
      <c r="R1023" t="s">
        <v>1593</v>
      </c>
      <c r="S1023" t="s">
        <v>10536</v>
      </c>
      <c r="T1023" t="s">
        <v>1594</v>
      </c>
      <c r="U1023" t="s">
        <v>1595</v>
      </c>
      <c r="V1023">
        <f>IF(Table1[[#This Row],[rating_count]]&lt;=1000,1,0)</f>
        <v>0</v>
      </c>
      <c r="W1023">
        <f>Table1[[#This Row],[rating]]*LOG10(Table1[[#This Row],[rating_count]]+1)</f>
        <v>13.032625883079918</v>
      </c>
    </row>
    <row r="1024" spans="1:23" x14ac:dyDescent="0.3">
      <c r="A1024" t="s">
        <v>3297</v>
      </c>
      <c r="B1024" t="s">
        <v>3298</v>
      </c>
      <c r="C1024" t="s">
        <v>2401</v>
      </c>
      <c r="D1024" t="str">
        <f t="shared" si="75"/>
        <v>Electronics</v>
      </c>
      <c r="E1024">
        <v>13999</v>
      </c>
      <c r="F1024">
        <v>15999</v>
      </c>
      <c r="G1024" t="str">
        <f t="shared" si="76"/>
        <v>₹10,000–₹19,999</v>
      </c>
      <c r="H1024" s="5">
        <v>0.64</v>
      </c>
      <c r="I1024">
        <v>13</v>
      </c>
      <c r="J1024" t="str">
        <f t="shared" si="77"/>
        <v>0-13%</v>
      </c>
      <c r="K1024">
        <v>3.9</v>
      </c>
      <c r="L1024" s="8">
        <v>2180</v>
      </c>
      <c r="M1024">
        <f>Table1[[#This Row],[actual_price]]*Table1[[#This Row],[rating_count]]</f>
        <v>34877820</v>
      </c>
      <c r="N1024" t="s">
        <v>3299</v>
      </c>
      <c r="O1024" t="str">
        <f t="shared" si="78"/>
        <v>AEJHP62NHRVRCWIMXUODSZLSBNUA</v>
      </c>
      <c r="P1024" t="s">
        <v>3300</v>
      </c>
      <c r="Q1024" t="str">
        <f t="shared" si="79"/>
        <v>R3KJZVGMCEDPKA</v>
      </c>
      <c r="R1024" t="s">
        <v>3301</v>
      </c>
      <c r="S1024" t="s">
        <v>3302</v>
      </c>
      <c r="T1024" t="s">
        <v>3303</v>
      </c>
      <c r="U1024" t="s">
        <v>3304</v>
      </c>
      <c r="V1024">
        <f>IF(Table1[[#This Row],[rating_count]]&lt;=1000,1,0)</f>
        <v>0</v>
      </c>
      <c r="W1024">
        <f>Table1[[#This Row],[rating]]*LOG10(Table1[[#This Row],[rating_count]]+1)</f>
        <v>13.020757095756931</v>
      </c>
    </row>
    <row r="1025" spans="1:23" x14ac:dyDescent="0.3">
      <c r="A1025" t="s">
        <v>3478</v>
      </c>
      <c r="B1025" t="s">
        <v>3479</v>
      </c>
      <c r="C1025" t="s">
        <v>2401</v>
      </c>
      <c r="D1025" t="str">
        <f t="shared" si="75"/>
        <v>Electronics</v>
      </c>
      <c r="E1025">
        <v>13999</v>
      </c>
      <c r="F1025">
        <v>15999</v>
      </c>
      <c r="G1025" t="str">
        <f t="shared" si="76"/>
        <v>₹10,000–₹19,999</v>
      </c>
      <c r="H1025" s="5">
        <v>0.64</v>
      </c>
      <c r="I1025">
        <v>13</v>
      </c>
      <c r="J1025" t="str">
        <f t="shared" si="77"/>
        <v>0-13%</v>
      </c>
      <c r="K1025">
        <v>3.9</v>
      </c>
      <c r="L1025" s="8">
        <v>2180</v>
      </c>
      <c r="M1025">
        <f>Table1[[#This Row],[actual_price]]*Table1[[#This Row],[rating_count]]</f>
        <v>34877820</v>
      </c>
      <c r="N1025" t="s">
        <v>3480</v>
      </c>
      <c r="O1025" t="str">
        <f t="shared" si="78"/>
        <v>AEJHP62NHRVRCWIMXUODSZLSBNUA</v>
      </c>
      <c r="P1025" t="s">
        <v>3481</v>
      </c>
      <c r="Q1025" t="str">
        <f t="shared" si="79"/>
        <v>R3KJZVGMCEDPKA</v>
      </c>
      <c r="R1025" t="s">
        <v>3482</v>
      </c>
      <c r="S1025" t="s">
        <v>3483</v>
      </c>
      <c r="T1025" t="s">
        <v>3484</v>
      </c>
      <c r="U1025" t="s">
        <v>3485</v>
      </c>
      <c r="V1025">
        <f>IF(Table1[[#This Row],[rating_count]]&lt;=1000,1,0)</f>
        <v>0</v>
      </c>
      <c r="W1025">
        <f>Table1[[#This Row],[rating]]*LOG10(Table1[[#This Row],[rating_count]]+1)</f>
        <v>13.020757095756931</v>
      </c>
    </row>
    <row r="1026" spans="1:23" x14ac:dyDescent="0.3">
      <c r="A1026" t="s">
        <v>9445</v>
      </c>
      <c r="B1026" t="s">
        <v>9446</v>
      </c>
      <c r="C1026" t="s">
        <v>7063</v>
      </c>
      <c r="D1026" t="str">
        <f t="shared" ref="D1026:D1089" si="80">IFERROR(LEFT(C1026, FIND("|", C1026)-1), C1026)</f>
        <v>Home&amp;Kitchen</v>
      </c>
      <c r="E1026">
        <v>1649</v>
      </c>
      <c r="F1026">
        <v>2800</v>
      </c>
      <c r="G1026" t="str">
        <f t="shared" ref="G1026:G1089" si="81">IF(F1026&lt;1000,"₹0–₹999",IF(F1026&lt;5000,"₹1,000–₹4,999",IF(F1026&lt;10000,"₹5,000–₹9,999",IF(F1026&lt;20000,"₹10,000–₹19,999",IF(F1026&lt;30000,"₹20,000–₹29,999",IF(F1026&lt;40000,"₹30,000–₹39,999","₹40,000 and above"))))))</f>
        <v>₹1,000–₹4,999</v>
      </c>
      <c r="H1026" s="5">
        <v>0.64</v>
      </c>
      <c r="I1026">
        <v>41</v>
      </c>
      <c r="J1026" t="str">
        <f t="shared" ref="J1026:J1089" si="82">IF(I1026&lt;=13,"0-13%", IF(I1026&lt;=26,"14-26%", IF(I1026&lt;=39,"27-39%", IF(I1026&lt;=52,"40-52%", IF(I1026&lt;=65,"53-65%", IF(I1026&lt;=78,"66-78%", "79-94%"))))))</f>
        <v>40-52%</v>
      </c>
      <c r="K1026">
        <v>3.9</v>
      </c>
      <c r="L1026" s="8">
        <v>2162</v>
      </c>
      <c r="M1026">
        <f>Table1[[#This Row],[actual_price]]*Table1[[#This Row],[rating_count]]</f>
        <v>6053600</v>
      </c>
      <c r="N1026" t="s">
        <v>9447</v>
      </c>
      <c r="O1026" t="str">
        <f t="shared" ref="O1026:O1089" si="83">IFERROR(LEFT(N1026, FIND(",", N1026)-1), N1026)</f>
        <v>AHZFKWGDBRQKNMNQ4ZPL52OZBRKA</v>
      </c>
      <c r="P1026" t="s">
        <v>9448</v>
      </c>
      <c r="Q1026" t="str">
        <f t="shared" ref="Q1026:Q1089" si="84">IFERROR(LEFT(P1026, FIND(",", P1026)-1), P1026)</f>
        <v>R2F6HAXHI2E0QM</v>
      </c>
      <c r="R1026" t="s">
        <v>9449</v>
      </c>
      <c r="S1026" t="s">
        <v>9450</v>
      </c>
      <c r="T1026" t="s">
        <v>9451</v>
      </c>
      <c r="U1026" t="s">
        <v>9452</v>
      </c>
      <c r="V1026">
        <f>IF(Table1[[#This Row],[rating_count]]&lt;=1000,1,0)</f>
        <v>0</v>
      </c>
      <c r="W1026">
        <f>Table1[[#This Row],[rating]]*LOG10(Table1[[#This Row],[rating_count]]+1)</f>
        <v>13.006720425812457</v>
      </c>
    </row>
    <row r="1027" spans="1:23" x14ac:dyDescent="0.3">
      <c r="A1027" t="s">
        <v>3458</v>
      </c>
      <c r="B1027" t="s">
        <v>3459</v>
      </c>
      <c r="C1027" t="s">
        <v>2543</v>
      </c>
      <c r="D1027" t="str">
        <f t="shared" si="80"/>
        <v>Electronics</v>
      </c>
      <c r="E1027">
        <v>249</v>
      </c>
      <c r="F1027">
        <v>599</v>
      </c>
      <c r="G1027" t="str">
        <f t="shared" si="81"/>
        <v>₹0–₹999</v>
      </c>
      <c r="H1027" s="5">
        <v>0.64</v>
      </c>
      <c r="I1027">
        <v>57.999999999999993</v>
      </c>
      <c r="J1027" t="str">
        <f t="shared" si="82"/>
        <v>53-65%</v>
      </c>
      <c r="K1027">
        <v>3.9</v>
      </c>
      <c r="L1027" s="8">
        <v>2147</v>
      </c>
      <c r="M1027">
        <f>Table1[[#This Row],[actual_price]]*Table1[[#This Row],[rating_count]]</f>
        <v>1286053</v>
      </c>
      <c r="N1027" t="s">
        <v>3460</v>
      </c>
      <c r="O1027" t="str">
        <f t="shared" si="83"/>
        <v>AGNJW4JB3SQZZEVJCOR6EXOTNMOQ</v>
      </c>
      <c r="P1027" t="s">
        <v>3461</v>
      </c>
      <c r="Q1027" t="str">
        <f t="shared" si="84"/>
        <v>R2XF84DPH68G5Y</v>
      </c>
      <c r="R1027" t="s">
        <v>3462</v>
      </c>
      <c r="S1027" t="s">
        <v>3463</v>
      </c>
      <c r="T1027" t="s">
        <v>3464</v>
      </c>
      <c r="U1027" t="s">
        <v>3465</v>
      </c>
      <c r="V1027">
        <f>IF(Table1[[#This Row],[rating_count]]&lt;=1000,1,0)</f>
        <v>0</v>
      </c>
      <c r="W1027">
        <f>Table1[[#This Row],[rating]]*LOG10(Table1[[#This Row],[rating_count]]+1)</f>
        <v>12.994933680407319</v>
      </c>
    </row>
    <row r="1028" spans="1:23" x14ac:dyDescent="0.3">
      <c r="A1028" t="s">
        <v>3777</v>
      </c>
      <c r="B1028" t="s">
        <v>3778</v>
      </c>
      <c r="C1028" t="s">
        <v>2543</v>
      </c>
      <c r="D1028" t="str">
        <f t="shared" si="80"/>
        <v>Electronics</v>
      </c>
      <c r="E1028">
        <v>239</v>
      </c>
      <c r="F1028">
        <v>599</v>
      </c>
      <c r="G1028" t="str">
        <f t="shared" si="81"/>
        <v>₹0–₹999</v>
      </c>
      <c r="H1028" s="5">
        <v>0.64</v>
      </c>
      <c r="I1028">
        <v>60</v>
      </c>
      <c r="J1028" t="str">
        <f t="shared" si="82"/>
        <v>53-65%</v>
      </c>
      <c r="K1028">
        <v>3.9</v>
      </c>
      <c r="L1028" s="8">
        <v>2147</v>
      </c>
      <c r="M1028">
        <f>Table1[[#This Row],[actual_price]]*Table1[[#This Row],[rating_count]]</f>
        <v>1286053</v>
      </c>
      <c r="N1028" t="s">
        <v>3460</v>
      </c>
      <c r="O1028" t="str">
        <f t="shared" si="83"/>
        <v>AGNJW4JB3SQZZEVJCOR6EXOTNMOQ</v>
      </c>
      <c r="P1028" t="s">
        <v>3461</v>
      </c>
      <c r="Q1028" t="str">
        <f t="shared" si="84"/>
        <v>R2XF84DPH68G5Y</v>
      </c>
      <c r="R1028" t="s">
        <v>3462</v>
      </c>
      <c r="S1028" t="s">
        <v>3463</v>
      </c>
      <c r="T1028" t="s">
        <v>3779</v>
      </c>
      <c r="U1028" t="s">
        <v>3780</v>
      </c>
      <c r="V1028">
        <f>IF(Table1[[#This Row],[rating_count]]&lt;=1000,1,0)</f>
        <v>0</v>
      </c>
      <c r="W1028">
        <f>Table1[[#This Row],[rating]]*LOG10(Table1[[#This Row],[rating_count]]+1)</f>
        <v>12.994933680407319</v>
      </c>
    </row>
    <row r="1029" spans="1:23" x14ac:dyDescent="0.3">
      <c r="A1029" t="s">
        <v>3511</v>
      </c>
      <c r="B1029" t="s">
        <v>3512</v>
      </c>
      <c r="C1029" t="s">
        <v>3185</v>
      </c>
      <c r="D1029" t="str">
        <f t="shared" si="80"/>
        <v>Electronics</v>
      </c>
      <c r="E1029">
        <v>499</v>
      </c>
      <c r="F1029">
        <v>1899</v>
      </c>
      <c r="G1029" t="str">
        <f t="shared" si="81"/>
        <v>₹1,000–₹4,999</v>
      </c>
      <c r="H1029" s="5">
        <v>0.64</v>
      </c>
      <c r="I1029">
        <v>74</v>
      </c>
      <c r="J1029" t="str">
        <f t="shared" si="82"/>
        <v>66-78%</v>
      </c>
      <c r="K1029">
        <v>4.0999999999999996</v>
      </c>
      <c r="L1029" s="8">
        <v>1475</v>
      </c>
      <c r="M1029">
        <f>Table1[[#This Row],[actual_price]]*Table1[[#This Row],[rating_count]]</f>
        <v>2801025</v>
      </c>
      <c r="N1029" t="s">
        <v>3513</v>
      </c>
      <c r="O1029" t="str">
        <f t="shared" si="83"/>
        <v>AFUDD2HQICGHV2X6MXURZJ3FFKTQ</v>
      </c>
      <c r="P1029" t="s">
        <v>3514</v>
      </c>
      <c r="Q1029" t="str">
        <f t="shared" si="84"/>
        <v>R3IBC8ULMDZUKM</v>
      </c>
      <c r="R1029" t="s">
        <v>3515</v>
      </c>
      <c r="S1029" t="s">
        <v>3516</v>
      </c>
      <c r="T1029" t="s">
        <v>3517</v>
      </c>
      <c r="U1029" t="s">
        <v>3518</v>
      </c>
      <c r="V1029">
        <f>IF(Table1[[#This Row],[rating_count]]&lt;=1000,1,0)</f>
        <v>0</v>
      </c>
      <c r="W1029">
        <f>Table1[[#This Row],[rating]]*LOG10(Table1[[#This Row],[rating_count]]+1)</f>
        <v>12.993254065696792</v>
      </c>
    </row>
    <row r="1030" spans="1:23" x14ac:dyDescent="0.3">
      <c r="A1030" t="s">
        <v>7458</v>
      </c>
      <c r="B1030" t="s">
        <v>7459</v>
      </c>
      <c r="C1030" t="s">
        <v>7105</v>
      </c>
      <c r="D1030" t="str">
        <f t="shared" si="80"/>
        <v>Home&amp;Kitchen</v>
      </c>
      <c r="E1030">
        <v>1199</v>
      </c>
      <c r="F1030">
        <v>1900</v>
      </c>
      <c r="G1030" t="str">
        <f t="shared" si="81"/>
        <v>₹1,000–₹4,999</v>
      </c>
      <c r="H1030" s="5">
        <v>0.64</v>
      </c>
      <c r="I1030">
        <v>37</v>
      </c>
      <c r="J1030" t="str">
        <f t="shared" si="82"/>
        <v>27-39%</v>
      </c>
      <c r="K1030">
        <v>4</v>
      </c>
      <c r="L1030" s="8">
        <v>1765</v>
      </c>
      <c r="M1030">
        <f>Table1[[#This Row],[actual_price]]*Table1[[#This Row],[rating_count]]</f>
        <v>3353500</v>
      </c>
      <c r="N1030" t="s">
        <v>7460</v>
      </c>
      <c r="O1030" t="str">
        <f t="shared" si="83"/>
        <v>AHI2TJYEOS5WZ2OAP2BRD5PPXNCQ</v>
      </c>
      <c r="P1030" t="s">
        <v>7461</v>
      </c>
      <c r="Q1030" t="str">
        <f t="shared" si="84"/>
        <v>R1J9OKSG2W4I8B</v>
      </c>
      <c r="R1030" t="s">
        <v>7462</v>
      </c>
      <c r="S1030" t="s">
        <v>7463</v>
      </c>
      <c r="T1030" t="s">
        <v>7464</v>
      </c>
      <c r="U1030" t="s">
        <v>7465</v>
      </c>
      <c r="V1030">
        <f>IF(Table1[[#This Row],[rating_count]]&lt;=1000,1,0)</f>
        <v>0</v>
      </c>
      <c r="W1030">
        <f>Table1[[#This Row],[rating]]*LOG10(Table1[[#This Row],[rating_count]]+1)</f>
        <v>12.987962796966199</v>
      </c>
    </row>
    <row r="1031" spans="1:23" x14ac:dyDescent="0.3">
      <c r="A1031" t="s">
        <v>3183</v>
      </c>
      <c r="B1031" t="s">
        <v>3184</v>
      </c>
      <c r="C1031" t="s">
        <v>3185</v>
      </c>
      <c r="D1031" t="str">
        <f t="shared" si="80"/>
        <v>Electronics</v>
      </c>
      <c r="E1031">
        <v>251</v>
      </c>
      <c r="F1031">
        <v>999</v>
      </c>
      <c r="G1031" t="str">
        <f t="shared" si="81"/>
        <v>₹0–₹999</v>
      </c>
      <c r="H1031" s="5">
        <v>0.64</v>
      </c>
      <c r="I1031">
        <v>75</v>
      </c>
      <c r="J1031" t="str">
        <f t="shared" si="82"/>
        <v>66-78%</v>
      </c>
      <c r="K1031">
        <v>3.7</v>
      </c>
      <c r="L1031" s="8">
        <v>3234</v>
      </c>
      <c r="M1031">
        <f>Table1[[#This Row],[actual_price]]*Table1[[#This Row],[rating_count]]</f>
        <v>3230766</v>
      </c>
      <c r="N1031" t="s">
        <v>3186</v>
      </c>
      <c r="O1031" t="str">
        <f t="shared" si="83"/>
        <v>AGYPVBWZGS5N6B4LBSHETPVHMKUQ</v>
      </c>
      <c r="P1031" t="s">
        <v>3187</v>
      </c>
      <c r="Q1031" t="str">
        <f t="shared" si="84"/>
        <v>R2U10LYYC10P7G</v>
      </c>
      <c r="R1031" t="s">
        <v>3188</v>
      </c>
      <c r="S1031" t="s">
        <v>3189</v>
      </c>
      <c r="T1031" t="s">
        <v>3190</v>
      </c>
      <c r="U1031" t="s">
        <v>3191</v>
      </c>
      <c r="V1031">
        <f>IF(Table1[[#This Row],[rating_count]]&lt;=1000,1,0)</f>
        <v>0</v>
      </c>
      <c r="W1031">
        <f>Table1[[#This Row],[rating]]*LOG10(Table1[[#This Row],[rating_count]]+1)</f>
        <v>12.986534854517462</v>
      </c>
    </row>
    <row r="1032" spans="1:23" x14ac:dyDescent="0.3">
      <c r="A1032" t="s">
        <v>8913</v>
      </c>
      <c r="B1032" t="s">
        <v>8914</v>
      </c>
      <c r="C1032" t="s">
        <v>7815</v>
      </c>
      <c r="D1032" t="str">
        <f t="shared" si="80"/>
        <v>Home&amp;Kitchen</v>
      </c>
      <c r="E1032">
        <v>600</v>
      </c>
      <c r="F1032">
        <v>640</v>
      </c>
      <c r="G1032" t="str">
        <f t="shared" si="81"/>
        <v>₹0–₹999</v>
      </c>
      <c r="H1032" s="5">
        <v>0.64</v>
      </c>
      <c r="I1032">
        <v>6</v>
      </c>
      <c r="J1032" t="str">
        <f t="shared" si="82"/>
        <v>0-13%</v>
      </c>
      <c r="K1032">
        <v>3.8</v>
      </c>
      <c r="L1032" s="8">
        <v>2593</v>
      </c>
      <c r="M1032">
        <f>Table1[[#This Row],[actual_price]]*Table1[[#This Row],[rating_count]]</f>
        <v>1659520</v>
      </c>
      <c r="N1032" t="s">
        <v>8915</v>
      </c>
      <c r="O1032" t="str">
        <f t="shared" si="83"/>
        <v>AGHNV56OVDCREEB45JCJLBST7XDA</v>
      </c>
      <c r="P1032" t="s">
        <v>8916</v>
      </c>
      <c r="Q1032" t="str">
        <f t="shared" si="84"/>
        <v>R364MSHPSCBSZC</v>
      </c>
      <c r="R1032" t="s">
        <v>8917</v>
      </c>
      <c r="S1032" t="s">
        <v>8918</v>
      </c>
      <c r="T1032" t="s">
        <v>8919</v>
      </c>
      <c r="U1032" t="s">
        <v>8920</v>
      </c>
      <c r="V1032">
        <f>IF(Table1[[#This Row],[rating_count]]&lt;=1000,1,0)</f>
        <v>0</v>
      </c>
      <c r="W1032">
        <f>Table1[[#This Row],[rating]]*LOG10(Table1[[#This Row],[rating_count]]+1)</f>
        <v>12.973085892642633</v>
      </c>
    </row>
    <row r="1033" spans="1:23" x14ac:dyDescent="0.3">
      <c r="A1033" t="s">
        <v>9744</v>
      </c>
      <c r="B1033" t="s">
        <v>9745</v>
      </c>
      <c r="C1033" t="s">
        <v>7789</v>
      </c>
      <c r="D1033" t="str">
        <f t="shared" si="80"/>
        <v>Home&amp;Kitchen</v>
      </c>
      <c r="E1033">
        <v>293</v>
      </c>
      <c r="F1033">
        <v>499</v>
      </c>
      <c r="G1033" t="str">
        <f t="shared" si="81"/>
        <v>₹0–₹999</v>
      </c>
      <c r="H1033" s="5">
        <v>0.64</v>
      </c>
      <c r="I1033">
        <v>41</v>
      </c>
      <c r="J1033" t="str">
        <f t="shared" si="82"/>
        <v>40-52%</v>
      </c>
      <c r="K1033">
        <v>4.0999999999999996</v>
      </c>
      <c r="L1033" s="8">
        <v>1456</v>
      </c>
      <c r="M1033">
        <f>Table1[[#This Row],[actual_price]]*Table1[[#This Row],[rating_count]]</f>
        <v>726544</v>
      </c>
      <c r="N1033" t="s">
        <v>9746</v>
      </c>
      <c r="O1033" t="str">
        <f t="shared" si="83"/>
        <v>AFS7B5AZ62CAX22H7LCYNQXVCQAQ</v>
      </c>
      <c r="P1033" t="s">
        <v>9747</v>
      </c>
      <c r="Q1033" t="str">
        <f t="shared" si="84"/>
        <v>R1TTVJ336C14LC</v>
      </c>
      <c r="R1033" t="s">
        <v>9748</v>
      </c>
      <c r="S1033" t="s">
        <v>9749</v>
      </c>
      <c r="T1033" t="s">
        <v>9750</v>
      </c>
      <c r="U1033" t="s">
        <v>9751</v>
      </c>
      <c r="V1033">
        <f>IF(Table1[[#This Row],[rating_count]]&lt;=1000,1,0)</f>
        <v>0</v>
      </c>
      <c r="W1033">
        <f>Table1[[#This Row],[rating]]*LOG10(Table1[[#This Row],[rating_count]]+1)</f>
        <v>12.970184162256958</v>
      </c>
    </row>
    <row r="1034" spans="1:23" x14ac:dyDescent="0.3">
      <c r="A1034" t="s">
        <v>817</v>
      </c>
      <c r="B1034" t="s">
        <v>818</v>
      </c>
      <c r="C1034" t="s">
        <v>137</v>
      </c>
      <c r="D1034" t="str">
        <f t="shared" si="80"/>
        <v>Electronics</v>
      </c>
      <c r="E1034">
        <v>15990</v>
      </c>
      <c r="F1034">
        <v>23990</v>
      </c>
      <c r="G1034" t="str">
        <f t="shared" si="81"/>
        <v>₹20,000–₹29,999</v>
      </c>
      <c r="H1034" s="5">
        <v>0.64</v>
      </c>
      <c r="I1034">
        <v>33</v>
      </c>
      <c r="J1034" t="str">
        <f t="shared" si="82"/>
        <v>27-39%</v>
      </c>
      <c r="K1034">
        <v>4.3</v>
      </c>
      <c r="L1034" s="8">
        <v>1035</v>
      </c>
      <c r="M1034">
        <f>Table1[[#This Row],[actual_price]]*Table1[[#This Row],[rating_count]]</f>
        <v>24829650</v>
      </c>
      <c r="N1034" t="s">
        <v>819</v>
      </c>
      <c r="O1034" t="str">
        <f t="shared" si="83"/>
        <v>AE4KODYP3MGRZS2JI6V7ZWVI5CHA</v>
      </c>
      <c r="P1034" t="s">
        <v>820</v>
      </c>
      <c r="Q1034" t="str">
        <f t="shared" si="84"/>
        <v>R2CS3O3RBOMTFP</v>
      </c>
      <c r="R1034" t="s">
        <v>821</v>
      </c>
      <c r="S1034" t="s">
        <v>822</v>
      </c>
      <c r="T1034" t="s">
        <v>823</v>
      </c>
      <c r="U1034" t="s">
        <v>824</v>
      </c>
      <c r="V1034">
        <f>IF(Table1[[#This Row],[rating_count]]&lt;=1000,1,0)</f>
        <v>0</v>
      </c>
      <c r="W1034">
        <f>Table1[[#This Row],[rating]]*LOG10(Table1[[#This Row],[rating_count]]+1)</f>
        <v>12.966046948259621</v>
      </c>
    </row>
    <row r="1035" spans="1:23" x14ac:dyDescent="0.3">
      <c r="A1035" t="s">
        <v>7043</v>
      </c>
      <c r="B1035" t="s">
        <v>7044</v>
      </c>
      <c r="C1035" t="s">
        <v>7045</v>
      </c>
      <c r="D1035" t="str">
        <f t="shared" si="80"/>
        <v>Home&amp;Kitchen</v>
      </c>
      <c r="E1035">
        <v>249</v>
      </c>
      <c r="F1035">
        <v>499</v>
      </c>
      <c r="G1035" t="str">
        <f t="shared" si="81"/>
        <v>₹0–₹999</v>
      </c>
      <c r="H1035" s="5">
        <v>0.64</v>
      </c>
      <c r="I1035">
        <v>50</v>
      </c>
      <c r="J1035" t="str">
        <f t="shared" si="82"/>
        <v>40-52%</v>
      </c>
      <c r="K1035">
        <v>3.3</v>
      </c>
      <c r="L1035" s="8">
        <v>8427</v>
      </c>
      <c r="M1035">
        <f>Table1[[#This Row],[actual_price]]*Table1[[#This Row],[rating_count]]</f>
        <v>4205073</v>
      </c>
      <c r="N1035" t="s">
        <v>7046</v>
      </c>
      <c r="O1035" t="str">
        <f t="shared" si="83"/>
        <v>AHMFATKIPX3KHDWWE63O3F5UM3DA</v>
      </c>
      <c r="P1035" t="s">
        <v>7047</v>
      </c>
      <c r="Q1035" t="str">
        <f t="shared" si="84"/>
        <v>RC4P64ZDVMZCM</v>
      </c>
      <c r="R1035" t="s">
        <v>7048</v>
      </c>
      <c r="S1035" t="s">
        <v>7049</v>
      </c>
      <c r="T1035" t="s">
        <v>7050</v>
      </c>
      <c r="U1035" t="s">
        <v>7051</v>
      </c>
      <c r="V1035">
        <f>IF(Table1[[#This Row],[rating_count]]&lt;=1000,1,0)</f>
        <v>0</v>
      </c>
      <c r="W1035">
        <f>Table1[[#This Row],[rating]]*LOG10(Table1[[#This Row],[rating_count]]+1)</f>
        <v>12.954890938889006</v>
      </c>
    </row>
    <row r="1036" spans="1:23" x14ac:dyDescent="0.3">
      <c r="A1036" t="s">
        <v>7605</v>
      </c>
      <c r="B1036" t="s">
        <v>7606</v>
      </c>
      <c r="C1036" t="s">
        <v>7607</v>
      </c>
      <c r="D1036" t="str">
        <f t="shared" si="80"/>
        <v>Home&amp;Kitchen</v>
      </c>
      <c r="E1036">
        <v>4789</v>
      </c>
      <c r="F1036">
        <v>8990</v>
      </c>
      <c r="G1036" t="str">
        <f t="shared" si="81"/>
        <v>₹5,000–₹9,999</v>
      </c>
      <c r="H1036" s="5">
        <v>0.64</v>
      </c>
      <c r="I1036">
        <v>47</v>
      </c>
      <c r="J1036" t="str">
        <f t="shared" si="82"/>
        <v>40-52%</v>
      </c>
      <c r="K1036">
        <v>4.3</v>
      </c>
      <c r="L1036" s="8">
        <v>1017</v>
      </c>
      <c r="M1036">
        <f>Table1[[#This Row],[actual_price]]*Table1[[#This Row],[rating_count]]</f>
        <v>9142830</v>
      </c>
      <c r="N1036" t="s">
        <v>7608</v>
      </c>
      <c r="O1036" t="str">
        <f t="shared" si="83"/>
        <v>AFQZVGSOSOJHKFQQMCEI4725QEKQ</v>
      </c>
      <c r="P1036" t="s">
        <v>7609</v>
      </c>
      <c r="Q1036" t="str">
        <f t="shared" si="84"/>
        <v>R29L0E3P64C6H5</v>
      </c>
      <c r="R1036" t="s">
        <v>7610</v>
      </c>
      <c r="S1036" t="s">
        <v>7611</v>
      </c>
      <c r="T1036" t="s">
        <v>7612</v>
      </c>
      <c r="U1036" t="s">
        <v>7613</v>
      </c>
      <c r="V1036">
        <f>IF(Table1[[#This Row],[rating_count]]&lt;=1000,1,0)</f>
        <v>0</v>
      </c>
      <c r="W1036">
        <f>Table1[[#This Row],[rating]]*LOG10(Table1[[#This Row],[rating_count]]+1)</f>
        <v>12.933315445403181</v>
      </c>
    </row>
    <row r="1037" spans="1:23" x14ac:dyDescent="0.3">
      <c r="A1037" t="s">
        <v>8157</v>
      </c>
      <c r="B1037" t="s">
        <v>8158</v>
      </c>
      <c r="C1037" t="s">
        <v>7559</v>
      </c>
      <c r="D1037" t="str">
        <f t="shared" si="80"/>
        <v>Home&amp;Kitchen</v>
      </c>
      <c r="E1037">
        <v>5999</v>
      </c>
      <c r="F1037">
        <v>9999</v>
      </c>
      <c r="G1037" t="str">
        <f t="shared" si="81"/>
        <v>₹5,000–₹9,999</v>
      </c>
      <c r="H1037" s="5">
        <v>0.64</v>
      </c>
      <c r="I1037">
        <v>40</v>
      </c>
      <c r="J1037" t="str">
        <f t="shared" si="82"/>
        <v>40-52%</v>
      </c>
      <c r="K1037">
        <v>4.2</v>
      </c>
      <c r="L1037" s="8">
        <v>1191</v>
      </c>
      <c r="M1037">
        <f>Table1[[#This Row],[actual_price]]*Table1[[#This Row],[rating_count]]</f>
        <v>11908809</v>
      </c>
      <c r="N1037" t="s">
        <v>8159</v>
      </c>
      <c r="O1037" t="str">
        <f t="shared" si="83"/>
        <v>AGDKUP57RD2RF2PYRHJ4HC2WB6CA</v>
      </c>
      <c r="P1037" t="s">
        <v>8160</v>
      </c>
      <c r="Q1037" t="str">
        <f t="shared" si="84"/>
        <v>R1ZCNUY4FGIBT4</v>
      </c>
      <c r="R1037" t="s">
        <v>8161</v>
      </c>
      <c r="S1037" t="s">
        <v>8162</v>
      </c>
      <c r="T1037" t="s">
        <v>8163</v>
      </c>
      <c r="U1037" t="s">
        <v>8164</v>
      </c>
      <c r="V1037">
        <f>IF(Table1[[#This Row],[rating_count]]&lt;=1000,1,0)</f>
        <v>0</v>
      </c>
      <c r="W1037">
        <f>Table1[[#This Row],[rating]]*LOG10(Table1[[#This Row],[rating_count]]+1)</f>
        <v>12.920360272697716</v>
      </c>
    </row>
    <row r="1038" spans="1:23" x14ac:dyDescent="0.3">
      <c r="A1038" t="s">
        <v>8419</v>
      </c>
      <c r="B1038" t="s">
        <v>8420</v>
      </c>
      <c r="C1038" t="s">
        <v>7451</v>
      </c>
      <c r="D1038" t="str">
        <f t="shared" si="80"/>
        <v>Home&amp;Kitchen</v>
      </c>
      <c r="E1038">
        <v>949</v>
      </c>
      <c r="F1038">
        <v>1999</v>
      </c>
      <c r="G1038" t="str">
        <f t="shared" si="81"/>
        <v>₹1,000–₹4,999</v>
      </c>
      <c r="H1038" s="5">
        <v>0.64</v>
      </c>
      <c r="I1038">
        <v>53</v>
      </c>
      <c r="J1038" t="str">
        <f t="shared" si="82"/>
        <v>53-65%</v>
      </c>
      <c r="K1038">
        <v>4</v>
      </c>
      <c r="L1038" s="8">
        <v>1679</v>
      </c>
      <c r="M1038">
        <f>Table1[[#This Row],[actual_price]]*Table1[[#This Row],[rating_count]]</f>
        <v>3356321</v>
      </c>
      <c r="N1038" t="s">
        <v>8421</v>
      </c>
      <c r="O1038" t="str">
        <f t="shared" si="83"/>
        <v>AHIJVXU2LMW6UBF6VPT4BGMBMYBA</v>
      </c>
      <c r="P1038" t="s">
        <v>8422</v>
      </c>
      <c r="Q1038" t="str">
        <f t="shared" si="84"/>
        <v>RAYWMRZPZ14X1</v>
      </c>
      <c r="R1038" t="s">
        <v>8423</v>
      </c>
      <c r="S1038" t="s">
        <v>8424</v>
      </c>
      <c r="T1038" t="s">
        <v>8425</v>
      </c>
      <c r="U1038" t="s">
        <v>8426</v>
      </c>
      <c r="V1038">
        <f>IF(Table1[[#This Row],[rating_count]]&lt;=1000,1,0)</f>
        <v>0</v>
      </c>
      <c r="W1038">
        <f>Table1[[#This Row],[rating]]*LOG10(Table1[[#This Row],[rating_count]]+1)</f>
        <v>12.901237126903451</v>
      </c>
    </row>
    <row r="1039" spans="1:23" x14ac:dyDescent="0.3">
      <c r="A1039" t="s">
        <v>7655</v>
      </c>
      <c r="B1039" t="s">
        <v>7656</v>
      </c>
      <c r="C1039" t="s">
        <v>6926</v>
      </c>
      <c r="D1039" t="str">
        <f t="shared" si="80"/>
        <v>Home&amp;Kitchen</v>
      </c>
      <c r="E1039">
        <v>1345</v>
      </c>
      <c r="F1039">
        <v>1750</v>
      </c>
      <c r="G1039" t="str">
        <f t="shared" si="81"/>
        <v>₹1,000–₹4,999</v>
      </c>
      <c r="H1039" s="5">
        <v>0.64</v>
      </c>
      <c r="I1039">
        <v>23</v>
      </c>
      <c r="J1039" t="str">
        <f t="shared" si="82"/>
        <v>14-26%</v>
      </c>
      <c r="K1039">
        <v>3.8</v>
      </c>
      <c r="L1039" s="8">
        <v>2466</v>
      </c>
      <c r="M1039">
        <f>Table1[[#This Row],[actual_price]]*Table1[[#This Row],[rating_count]]</f>
        <v>4315500</v>
      </c>
      <c r="N1039" t="s">
        <v>7657</v>
      </c>
      <c r="O1039" t="str">
        <f t="shared" si="83"/>
        <v>AHA3JEZZDQPHSAYB2HWK5HNPXHIA</v>
      </c>
      <c r="P1039" t="s">
        <v>7658</v>
      </c>
      <c r="Q1039" t="str">
        <f t="shared" si="84"/>
        <v>R2WPRTHSHZCDS5</v>
      </c>
      <c r="R1039" t="s">
        <v>7659</v>
      </c>
      <c r="S1039" t="s">
        <v>7660</v>
      </c>
      <c r="T1039" t="s">
        <v>7661</v>
      </c>
      <c r="U1039" t="s">
        <v>7662</v>
      </c>
      <c r="V1039">
        <f>IF(Table1[[#This Row],[rating_count]]&lt;=1000,1,0)</f>
        <v>0</v>
      </c>
      <c r="W1039">
        <f>Table1[[#This Row],[rating]]*LOG10(Table1[[#This Row],[rating_count]]+1)</f>
        <v>12.890242768060997</v>
      </c>
    </row>
    <row r="1040" spans="1:23" x14ac:dyDescent="0.3">
      <c r="A1040" t="s">
        <v>4993</v>
      </c>
      <c r="B1040" t="s">
        <v>4994</v>
      </c>
      <c r="C1040" t="s">
        <v>4089</v>
      </c>
      <c r="D1040" t="str">
        <f t="shared" si="80"/>
        <v>Electronics</v>
      </c>
      <c r="E1040">
        <v>159</v>
      </c>
      <c r="F1040">
        <v>180</v>
      </c>
      <c r="G1040" t="str">
        <f t="shared" si="81"/>
        <v>₹0–₹999</v>
      </c>
      <c r="H1040" s="5">
        <v>0.64</v>
      </c>
      <c r="I1040">
        <v>12</v>
      </c>
      <c r="J1040" t="str">
        <f t="shared" si="82"/>
        <v>0-13%</v>
      </c>
      <c r="K1040">
        <v>4.3</v>
      </c>
      <c r="L1040" s="8">
        <v>989</v>
      </c>
      <c r="M1040">
        <f>Table1[[#This Row],[actual_price]]*Table1[[#This Row],[rating_count]]</f>
        <v>178020</v>
      </c>
      <c r="N1040" t="s">
        <v>4995</v>
      </c>
      <c r="O1040" t="str">
        <f t="shared" si="83"/>
        <v>AGY65IJP7XREWO3GUDT46474CYKA</v>
      </c>
      <c r="P1040" t="s">
        <v>4996</v>
      </c>
      <c r="Q1040" t="str">
        <f t="shared" si="84"/>
        <v>R1VCGAPSS4LWYQ</v>
      </c>
      <c r="R1040" t="s">
        <v>4997</v>
      </c>
      <c r="S1040" t="s">
        <v>4998</v>
      </c>
      <c r="T1040" t="s">
        <v>4999</v>
      </c>
      <c r="U1040" t="s">
        <v>5000</v>
      </c>
      <c r="V1040">
        <f>IF(Table1[[#This Row],[rating_count]]&lt;=1000,1,0)</f>
        <v>1</v>
      </c>
      <c r="W1040">
        <f>Table1[[#This Row],[rating]]*LOG10(Table1[[#This Row],[rating_count]]+1)</f>
        <v>12.881231336769465</v>
      </c>
    </row>
    <row r="1041" spans="1:23" x14ac:dyDescent="0.3">
      <c r="A1041" t="s">
        <v>10325</v>
      </c>
      <c r="B1041" t="s">
        <v>10326</v>
      </c>
      <c r="C1041" t="s">
        <v>7806</v>
      </c>
      <c r="D1041" t="str">
        <f t="shared" si="80"/>
        <v>Home&amp;Kitchen</v>
      </c>
      <c r="E1041">
        <v>199</v>
      </c>
      <c r="F1041">
        <v>400</v>
      </c>
      <c r="G1041" t="str">
        <f t="shared" si="81"/>
        <v>₹0–₹999</v>
      </c>
      <c r="H1041" s="5">
        <v>0.64</v>
      </c>
      <c r="I1041">
        <v>50</v>
      </c>
      <c r="J1041" t="str">
        <f t="shared" si="82"/>
        <v>40-52%</v>
      </c>
      <c r="K1041">
        <v>4.0999999999999996</v>
      </c>
      <c r="L1041" s="8">
        <v>1379</v>
      </c>
      <c r="M1041">
        <f>Table1[[#This Row],[actual_price]]*Table1[[#This Row],[rating_count]]</f>
        <v>551600</v>
      </c>
      <c r="N1041" t="s">
        <v>10327</v>
      </c>
      <c r="O1041" t="str">
        <f t="shared" si="83"/>
        <v>AEPLCTMJT4PB45KID6LD2QCXWFRA</v>
      </c>
      <c r="P1041" t="s">
        <v>10328</v>
      </c>
      <c r="Q1041" t="str">
        <f t="shared" si="84"/>
        <v>R22ZQT5S2PIBQO</v>
      </c>
      <c r="R1041" t="s">
        <v>10329</v>
      </c>
      <c r="S1041" t="s">
        <v>10330</v>
      </c>
      <c r="T1041" t="s">
        <v>10331</v>
      </c>
      <c r="U1041" t="s">
        <v>10332</v>
      </c>
      <c r="V1041">
        <f>IF(Table1[[#This Row],[rating_count]]&lt;=1000,1,0)</f>
        <v>0</v>
      </c>
      <c r="W1041">
        <f>Table1[[#This Row],[rating]]*LOG10(Table1[[#This Row],[rating_count]]+1)</f>
        <v>12.873504254245068</v>
      </c>
    </row>
    <row r="1042" spans="1:23" x14ac:dyDescent="0.3">
      <c r="A1042" t="s">
        <v>9712</v>
      </c>
      <c r="B1042" t="s">
        <v>9713</v>
      </c>
      <c r="C1042" t="s">
        <v>6962</v>
      </c>
      <c r="D1042" t="str">
        <f t="shared" si="80"/>
        <v>Home&amp;Kitchen</v>
      </c>
      <c r="E1042">
        <v>295</v>
      </c>
      <c r="F1042">
        <v>599</v>
      </c>
      <c r="G1042" t="str">
        <f t="shared" si="81"/>
        <v>₹0–₹999</v>
      </c>
      <c r="H1042" s="5">
        <v>0.64</v>
      </c>
      <c r="I1042">
        <v>51</v>
      </c>
      <c r="J1042" t="str">
        <f t="shared" si="82"/>
        <v>40-52%</v>
      </c>
      <c r="K1042">
        <v>4</v>
      </c>
      <c r="L1042" s="8">
        <v>1644</v>
      </c>
      <c r="M1042">
        <f>Table1[[#This Row],[actual_price]]*Table1[[#This Row],[rating_count]]</f>
        <v>984756</v>
      </c>
      <c r="N1042" t="s">
        <v>9714</v>
      </c>
      <c r="O1042" t="str">
        <f t="shared" si="83"/>
        <v>AGMYSLV6NNOAYES25JDTJPCZY47A</v>
      </c>
      <c r="P1042" t="s">
        <v>9715</v>
      </c>
      <c r="Q1042" t="str">
        <f t="shared" si="84"/>
        <v>R34GKFJOAIA0ZM</v>
      </c>
      <c r="R1042" t="s">
        <v>9716</v>
      </c>
      <c r="S1042" t="s">
        <v>9717</v>
      </c>
      <c r="T1042" t="s">
        <v>9718</v>
      </c>
      <c r="U1042" t="s">
        <v>9719</v>
      </c>
      <c r="V1042">
        <f>IF(Table1[[#This Row],[rating_count]]&lt;=1000,1,0)</f>
        <v>0</v>
      </c>
      <c r="W1042">
        <f>Table1[[#This Row],[rating]]*LOG10(Table1[[#This Row],[rating_count]]+1)</f>
        <v>12.864663609143973</v>
      </c>
    </row>
    <row r="1043" spans="1:23" x14ac:dyDescent="0.3">
      <c r="A1043" t="s">
        <v>257</v>
      </c>
      <c r="B1043" t="s">
        <v>258</v>
      </c>
      <c r="C1043" t="s">
        <v>15</v>
      </c>
      <c r="D1043" t="str">
        <f t="shared" si="80"/>
        <v>Computers&amp;Accessories</v>
      </c>
      <c r="E1043">
        <v>389</v>
      </c>
      <c r="F1043">
        <v>1099</v>
      </c>
      <c r="G1043" t="str">
        <f t="shared" si="81"/>
        <v>₹1,000–₹4,999</v>
      </c>
      <c r="H1043" s="5">
        <v>0.64</v>
      </c>
      <c r="I1043">
        <v>65</v>
      </c>
      <c r="J1043" t="str">
        <f t="shared" si="82"/>
        <v>53-65%</v>
      </c>
      <c r="K1043">
        <v>4.3</v>
      </c>
      <c r="L1043" s="8">
        <v>974</v>
      </c>
      <c r="M1043">
        <f>Table1[[#This Row],[actual_price]]*Table1[[#This Row],[rating_count]]</f>
        <v>1070426</v>
      </c>
      <c r="N1043" t="s">
        <v>259</v>
      </c>
      <c r="O1043" t="str">
        <f t="shared" si="83"/>
        <v>AHMKXORT3VNMB75C3EUBYMFYELFQ</v>
      </c>
      <c r="P1043" t="s">
        <v>260</v>
      </c>
      <c r="Q1043" t="str">
        <f t="shared" si="84"/>
        <v>R2S0AYWUV349HP</v>
      </c>
      <c r="R1043" t="s">
        <v>261</v>
      </c>
      <c r="S1043" t="s">
        <v>262</v>
      </c>
      <c r="T1043" t="s">
        <v>263</v>
      </c>
      <c r="U1043" t="s">
        <v>264</v>
      </c>
      <c r="V1043">
        <f>IF(Table1[[#This Row],[rating_count]]&lt;=1000,1,0)</f>
        <v>1</v>
      </c>
      <c r="W1043">
        <f>Table1[[#This Row],[rating]]*LOG10(Table1[[#This Row],[rating_count]]+1)</f>
        <v>12.852719847503709</v>
      </c>
    </row>
    <row r="1044" spans="1:23" x14ac:dyDescent="0.3">
      <c r="A1044" t="s">
        <v>1096</v>
      </c>
      <c r="B1044" t="s">
        <v>1097</v>
      </c>
      <c r="C1044" t="s">
        <v>15</v>
      </c>
      <c r="D1044" t="str">
        <f t="shared" si="80"/>
        <v>Computers&amp;Accessories</v>
      </c>
      <c r="E1044">
        <v>339</v>
      </c>
      <c r="F1044">
        <v>1099</v>
      </c>
      <c r="G1044" t="str">
        <f t="shared" si="81"/>
        <v>₹1,000–₹4,999</v>
      </c>
      <c r="H1044" s="5">
        <v>0.64</v>
      </c>
      <c r="I1044">
        <v>69</v>
      </c>
      <c r="J1044" t="str">
        <f t="shared" si="82"/>
        <v>66-78%</v>
      </c>
      <c r="K1044">
        <v>4.3</v>
      </c>
      <c r="L1044" s="8">
        <v>974</v>
      </c>
      <c r="M1044">
        <f>Table1[[#This Row],[actual_price]]*Table1[[#This Row],[rating_count]]</f>
        <v>1070426</v>
      </c>
      <c r="N1044" t="s">
        <v>259</v>
      </c>
      <c r="O1044" t="str">
        <f t="shared" si="83"/>
        <v>AHMKXORT3VNMB75C3EUBYMFYELFQ</v>
      </c>
      <c r="P1044" t="s">
        <v>260</v>
      </c>
      <c r="Q1044" t="str">
        <f t="shared" si="84"/>
        <v>R2S0AYWUV349HP</v>
      </c>
      <c r="R1044" t="s">
        <v>261</v>
      </c>
      <c r="S1044" t="s">
        <v>262</v>
      </c>
      <c r="T1044" t="s">
        <v>1098</v>
      </c>
      <c r="U1044" t="s">
        <v>1099</v>
      </c>
      <c r="V1044">
        <f>IF(Table1[[#This Row],[rating_count]]&lt;=1000,1,0)</f>
        <v>1</v>
      </c>
      <c r="W1044">
        <f>Table1[[#This Row],[rating]]*LOG10(Table1[[#This Row],[rating_count]]+1)</f>
        <v>12.852719847503709</v>
      </c>
    </row>
    <row r="1045" spans="1:23" x14ac:dyDescent="0.3">
      <c r="A1045" t="s">
        <v>257</v>
      </c>
      <c r="B1045" t="s">
        <v>258</v>
      </c>
      <c r="C1045" t="s">
        <v>15</v>
      </c>
      <c r="D1045" t="str">
        <f t="shared" si="80"/>
        <v>Computers&amp;Accessories</v>
      </c>
      <c r="E1045">
        <v>389</v>
      </c>
      <c r="F1045">
        <v>1099</v>
      </c>
      <c r="G1045" t="str">
        <f t="shared" si="81"/>
        <v>₹1,000–₹4,999</v>
      </c>
      <c r="H1045" s="5">
        <v>0.64</v>
      </c>
      <c r="I1045">
        <v>65</v>
      </c>
      <c r="J1045" t="str">
        <f t="shared" si="82"/>
        <v>53-65%</v>
      </c>
      <c r="K1045">
        <v>4.3</v>
      </c>
      <c r="L1045" s="8">
        <v>974</v>
      </c>
      <c r="M1045">
        <f>Table1[[#This Row],[actual_price]]*Table1[[#This Row],[rating_count]]</f>
        <v>1070426</v>
      </c>
      <c r="N1045" t="s">
        <v>259</v>
      </c>
      <c r="O1045" t="str">
        <f t="shared" si="83"/>
        <v>AHMKXORT3VNMB75C3EUBYMFYELFQ</v>
      </c>
      <c r="P1045" t="s">
        <v>260</v>
      </c>
      <c r="Q1045" t="str">
        <f t="shared" si="84"/>
        <v>R2S0AYWUV349HP</v>
      </c>
      <c r="R1045" t="s">
        <v>261</v>
      </c>
      <c r="S1045" t="s">
        <v>262</v>
      </c>
      <c r="T1045" t="s">
        <v>5556</v>
      </c>
      <c r="U1045" t="s">
        <v>5557</v>
      </c>
      <c r="V1045">
        <f>IF(Table1[[#This Row],[rating_count]]&lt;=1000,1,0)</f>
        <v>1</v>
      </c>
      <c r="W1045">
        <f>Table1[[#This Row],[rating]]*LOG10(Table1[[#This Row],[rating_count]]+1)</f>
        <v>12.852719847503709</v>
      </c>
    </row>
    <row r="1046" spans="1:23" x14ac:dyDescent="0.3">
      <c r="A1046" t="s">
        <v>1420</v>
      </c>
      <c r="B1046" t="s">
        <v>1421</v>
      </c>
      <c r="C1046" t="s">
        <v>15</v>
      </c>
      <c r="D1046" t="str">
        <f t="shared" si="80"/>
        <v>Computers&amp;Accessories</v>
      </c>
      <c r="E1046">
        <v>259</v>
      </c>
      <c r="F1046">
        <v>699</v>
      </c>
      <c r="G1046" t="str">
        <f t="shared" si="81"/>
        <v>₹0–₹999</v>
      </c>
      <c r="H1046" s="5">
        <v>0.64</v>
      </c>
      <c r="I1046">
        <v>63</v>
      </c>
      <c r="J1046" t="str">
        <f t="shared" si="82"/>
        <v>53-65%</v>
      </c>
      <c r="K1046">
        <v>3.8</v>
      </c>
      <c r="L1046" s="8">
        <v>2399</v>
      </c>
      <c r="M1046">
        <f>Table1[[#This Row],[actual_price]]*Table1[[#This Row],[rating_count]]</f>
        <v>1676901</v>
      </c>
      <c r="N1046" t="s">
        <v>1422</v>
      </c>
      <c r="O1046" t="str">
        <f t="shared" si="83"/>
        <v>AFHX6LN2EGRSLCIKZERTK236KJWA</v>
      </c>
      <c r="P1046" t="s">
        <v>1423</v>
      </c>
      <c r="Q1046" t="str">
        <f t="shared" si="84"/>
        <v>R7CW64V48YJHE</v>
      </c>
      <c r="R1046" t="s">
        <v>1424</v>
      </c>
      <c r="S1046" t="s">
        <v>1425</v>
      </c>
      <c r="T1046" t="s">
        <v>1426</v>
      </c>
      <c r="U1046" t="s">
        <v>1427</v>
      </c>
      <c r="V1046">
        <f>IF(Table1[[#This Row],[rating_count]]&lt;=1000,1,0)</f>
        <v>0</v>
      </c>
      <c r="W1046">
        <f>Table1[[#This Row],[rating]]*LOG10(Table1[[#This Row],[rating_count]]+1)</f>
        <v>12.844802718504102</v>
      </c>
    </row>
    <row r="1047" spans="1:23" x14ac:dyDescent="0.3">
      <c r="A1047" t="s">
        <v>422</v>
      </c>
      <c r="B1047" t="s">
        <v>423</v>
      </c>
      <c r="C1047" t="s">
        <v>371</v>
      </c>
      <c r="D1047" t="str">
        <f t="shared" si="80"/>
        <v>Electronics</v>
      </c>
      <c r="E1047">
        <v>230</v>
      </c>
      <c r="F1047">
        <v>499</v>
      </c>
      <c r="G1047" t="str">
        <f t="shared" si="81"/>
        <v>₹0–₹999</v>
      </c>
      <c r="H1047" s="5">
        <v>0.64</v>
      </c>
      <c r="I1047">
        <v>54</v>
      </c>
      <c r="J1047" t="str">
        <f t="shared" si="82"/>
        <v>53-65%</v>
      </c>
      <c r="K1047">
        <v>3.7</v>
      </c>
      <c r="L1047" s="8">
        <v>2960</v>
      </c>
      <c r="M1047">
        <f>Table1[[#This Row],[actual_price]]*Table1[[#This Row],[rating_count]]</f>
        <v>1477040</v>
      </c>
      <c r="N1047" t="s">
        <v>424</v>
      </c>
      <c r="O1047" t="str">
        <f t="shared" si="83"/>
        <v>AEOM4KLP4SKKVSOCAMP7ORLGPGUA</v>
      </c>
      <c r="P1047" t="s">
        <v>425</v>
      </c>
      <c r="Q1047" t="str">
        <f t="shared" si="84"/>
        <v>RJ19CW7WCSFUI</v>
      </c>
      <c r="R1047" t="s">
        <v>426</v>
      </c>
      <c r="S1047" t="s">
        <v>427</v>
      </c>
      <c r="T1047" t="s">
        <v>428</v>
      </c>
      <c r="U1047" t="s">
        <v>429</v>
      </c>
      <c r="V1047">
        <f>IF(Table1[[#This Row],[rating_count]]&lt;=1000,1,0)</f>
        <v>0</v>
      </c>
      <c r="W1047">
        <f>Table1[[#This Row],[rating]]*LOG10(Table1[[#This Row],[rating_count]]+1)</f>
        <v>12.844322107340407</v>
      </c>
    </row>
    <row r="1048" spans="1:23" x14ac:dyDescent="0.3">
      <c r="A1048" t="s">
        <v>1003</v>
      </c>
      <c r="B1048" t="s">
        <v>1004</v>
      </c>
      <c r="C1048" t="s">
        <v>371</v>
      </c>
      <c r="D1048" t="str">
        <f t="shared" si="80"/>
        <v>Electronics</v>
      </c>
      <c r="E1048">
        <v>399</v>
      </c>
      <c r="F1048">
        <v>399</v>
      </c>
      <c r="G1048" t="str">
        <f t="shared" si="81"/>
        <v>₹0–₹999</v>
      </c>
      <c r="H1048" s="5">
        <v>0.64</v>
      </c>
      <c r="I1048">
        <v>0</v>
      </c>
      <c r="J1048" t="str">
        <f t="shared" si="82"/>
        <v>0-13%</v>
      </c>
      <c r="K1048">
        <v>3.9</v>
      </c>
      <c r="L1048" s="8">
        <v>1951</v>
      </c>
      <c r="M1048">
        <f>Table1[[#This Row],[actual_price]]*Table1[[#This Row],[rating_count]]</f>
        <v>778449</v>
      </c>
      <c r="N1048" t="s">
        <v>1005</v>
      </c>
      <c r="O1048" t="str">
        <f t="shared" si="83"/>
        <v>AELO5I776X3QUOQZ7AEEFC565CYA</v>
      </c>
      <c r="P1048" t="s">
        <v>1006</v>
      </c>
      <c r="Q1048" t="str">
        <f t="shared" si="84"/>
        <v>R17PVKPPX1FJYC</v>
      </c>
      <c r="R1048" t="s">
        <v>1007</v>
      </c>
      <c r="S1048" t="s">
        <v>1008</v>
      </c>
      <c r="T1048" t="s">
        <v>1009</v>
      </c>
      <c r="U1048" t="s">
        <v>1010</v>
      </c>
      <c r="V1048">
        <f>IF(Table1[[#This Row],[rating_count]]&lt;=1000,1,0)</f>
        <v>0</v>
      </c>
      <c r="W1048">
        <f>Table1[[#This Row],[rating]]*LOG10(Table1[[#This Row],[rating_count]]+1)</f>
        <v>12.832871271989625</v>
      </c>
    </row>
    <row r="1049" spans="1:23" x14ac:dyDescent="0.3">
      <c r="A1049" t="s">
        <v>3750</v>
      </c>
      <c r="B1049" t="s">
        <v>3751</v>
      </c>
      <c r="C1049" t="s">
        <v>2447</v>
      </c>
      <c r="D1049" t="str">
        <f t="shared" si="80"/>
        <v>Electronics</v>
      </c>
      <c r="E1049">
        <v>1055</v>
      </c>
      <c r="F1049">
        <v>1249</v>
      </c>
      <c r="G1049" t="str">
        <f t="shared" si="81"/>
        <v>₹1,000–₹4,999</v>
      </c>
      <c r="H1049" s="5">
        <v>0.64</v>
      </c>
      <c r="I1049">
        <v>16</v>
      </c>
      <c r="J1049" t="str">
        <f t="shared" si="82"/>
        <v>14-26%</v>
      </c>
      <c r="K1049">
        <v>3.8</v>
      </c>
      <c r="L1049" s="8">
        <v>2352</v>
      </c>
      <c r="M1049">
        <f>Table1[[#This Row],[actual_price]]*Table1[[#This Row],[rating_count]]</f>
        <v>2937648</v>
      </c>
      <c r="N1049" t="s">
        <v>3752</v>
      </c>
      <c r="O1049" t="str">
        <f t="shared" si="83"/>
        <v>AEXCQMYUSJFK3Z4POJQTN7YOHRVQ</v>
      </c>
      <c r="P1049" t="s">
        <v>3753</v>
      </c>
      <c r="Q1049" t="str">
        <f t="shared" si="84"/>
        <v>R2FRXUVIUPO3JD</v>
      </c>
      <c r="R1049" t="s">
        <v>3754</v>
      </c>
      <c r="S1049" t="s">
        <v>3755</v>
      </c>
      <c r="T1049" t="s">
        <v>3756</v>
      </c>
      <c r="U1049" t="s">
        <v>3757</v>
      </c>
      <c r="V1049">
        <f>IF(Table1[[#This Row],[rating_count]]&lt;=1000,1,0)</f>
        <v>0</v>
      </c>
      <c r="W1049">
        <f>Table1[[#This Row],[rating]]*LOG10(Table1[[#This Row],[rating_count]]+1)</f>
        <v>12.812163323268882</v>
      </c>
    </row>
    <row r="1050" spans="1:23" x14ac:dyDescent="0.3">
      <c r="A1050" t="s">
        <v>752</v>
      </c>
      <c r="B1050" t="s">
        <v>753</v>
      </c>
      <c r="C1050" t="s">
        <v>371</v>
      </c>
      <c r="D1050" t="str">
        <f t="shared" si="80"/>
        <v>Electronics</v>
      </c>
      <c r="E1050">
        <v>299</v>
      </c>
      <c r="F1050">
        <v>899</v>
      </c>
      <c r="G1050" t="str">
        <f t="shared" si="81"/>
        <v>₹0–₹999</v>
      </c>
      <c r="H1050" s="5">
        <v>0.64</v>
      </c>
      <c r="I1050">
        <v>67</v>
      </c>
      <c r="J1050" t="str">
        <f t="shared" si="82"/>
        <v>66-78%</v>
      </c>
      <c r="K1050">
        <v>4</v>
      </c>
      <c r="L1050" s="8">
        <v>1588</v>
      </c>
      <c r="M1050">
        <f>Table1[[#This Row],[actual_price]]*Table1[[#This Row],[rating_count]]</f>
        <v>1427612</v>
      </c>
      <c r="N1050" t="s">
        <v>754</v>
      </c>
      <c r="O1050" t="str">
        <f t="shared" si="83"/>
        <v>AGHKFSJFKP7E3JJOXV3C6UPGZKQA</v>
      </c>
      <c r="P1050" t="s">
        <v>755</v>
      </c>
      <c r="Q1050" t="str">
        <f t="shared" si="84"/>
        <v>R2W93BKACGQMYR</v>
      </c>
      <c r="R1050" t="s">
        <v>756</v>
      </c>
      <c r="S1050" t="s">
        <v>757</v>
      </c>
      <c r="T1050" t="s">
        <v>758</v>
      </c>
      <c r="U1050" t="s">
        <v>759</v>
      </c>
      <c r="V1050">
        <f>IF(Table1[[#This Row],[rating_count]]&lt;=1000,1,0)</f>
        <v>0</v>
      </c>
      <c r="W1050">
        <f>Table1[[#This Row],[rating]]*LOG10(Table1[[#This Row],[rating_count]]+1)</f>
        <v>12.804495588829518</v>
      </c>
    </row>
    <row r="1051" spans="1:23" x14ac:dyDescent="0.3">
      <c r="A1051" t="s">
        <v>9842</v>
      </c>
      <c r="B1051" t="s">
        <v>9843</v>
      </c>
      <c r="C1051" t="s">
        <v>8176</v>
      </c>
      <c r="D1051" t="str">
        <f t="shared" si="80"/>
        <v>Home&amp;Kitchen</v>
      </c>
      <c r="E1051">
        <v>1799</v>
      </c>
      <c r="F1051">
        <v>1950</v>
      </c>
      <c r="G1051" t="str">
        <f t="shared" si="81"/>
        <v>₹1,000–₹4,999</v>
      </c>
      <c r="H1051" s="5">
        <v>0.64</v>
      </c>
      <c r="I1051">
        <v>8</v>
      </c>
      <c r="J1051" t="str">
        <f t="shared" si="82"/>
        <v>0-13%</v>
      </c>
      <c r="K1051">
        <v>3.9</v>
      </c>
      <c r="L1051" s="8">
        <v>1888</v>
      </c>
      <c r="M1051">
        <f>Table1[[#This Row],[actual_price]]*Table1[[#This Row],[rating_count]]</f>
        <v>3681600</v>
      </c>
      <c r="N1051" t="s">
        <v>9844</v>
      </c>
      <c r="O1051" t="str">
        <f t="shared" si="83"/>
        <v>AFZBWPKSEOJ3ZXAVS7IA5QMLX6SQ</v>
      </c>
      <c r="P1051" t="s">
        <v>9845</v>
      </c>
      <c r="Q1051" t="str">
        <f t="shared" si="84"/>
        <v>RN4RJMHA6Z17Z</v>
      </c>
      <c r="R1051" t="s">
        <v>9846</v>
      </c>
      <c r="S1051" t="s">
        <v>9847</v>
      </c>
      <c r="T1051" t="s">
        <v>9848</v>
      </c>
      <c r="U1051" t="s">
        <v>9849</v>
      </c>
      <c r="V1051">
        <f>IF(Table1[[#This Row],[rating_count]]&lt;=1000,1,0)</f>
        <v>0</v>
      </c>
      <c r="W1051">
        <f>Table1[[#This Row],[rating]]*LOG10(Table1[[#This Row],[rating_count]]+1)</f>
        <v>12.777304635895151</v>
      </c>
    </row>
    <row r="1052" spans="1:23" x14ac:dyDescent="0.3">
      <c r="A1052" t="s">
        <v>4931</v>
      </c>
      <c r="B1052" t="s">
        <v>4932</v>
      </c>
      <c r="C1052" t="s">
        <v>4620</v>
      </c>
      <c r="D1052" t="str">
        <f t="shared" si="80"/>
        <v>Computers&amp;Accessories</v>
      </c>
      <c r="E1052">
        <v>149</v>
      </c>
      <c r="F1052">
        <v>399</v>
      </c>
      <c r="G1052" t="str">
        <f t="shared" si="81"/>
        <v>₹0–₹999</v>
      </c>
      <c r="H1052" s="5">
        <v>0.64</v>
      </c>
      <c r="I1052">
        <v>63</v>
      </c>
      <c r="J1052" t="str">
        <f t="shared" si="82"/>
        <v>53-65%</v>
      </c>
      <c r="K1052">
        <v>4</v>
      </c>
      <c r="L1052" s="8">
        <v>1540</v>
      </c>
      <c r="M1052">
        <f>Table1[[#This Row],[actual_price]]*Table1[[#This Row],[rating_count]]</f>
        <v>614460</v>
      </c>
      <c r="N1052" t="s">
        <v>4933</v>
      </c>
      <c r="O1052" t="str">
        <f t="shared" si="83"/>
        <v>AFA6YM4NTFRGHHKYN5U7HUYEVSUA</v>
      </c>
      <c r="P1052" t="s">
        <v>4934</v>
      </c>
      <c r="Q1052" t="str">
        <f t="shared" si="84"/>
        <v>R1QIWMR6C3F3U0</v>
      </c>
      <c r="R1052" t="s">
        <v>4935</v>
      </c>
      <c r="S1052" t="s">
        <v>4936</v>
      </c>
      <c r="T1052" t="s">
        <v>4937</v>
      </c>
      <c r="U1052" t="s">
        <v>4938</v>
      </c>
      <c r="V1052">
        <f>IF(Table1[[#This Row],[rating_count]]&lt;=1000,1,0)</f>
        <v>0</v>
      </c>
      <c r="W1052">
        <f>Table1[[#This Row],[rating]]*LOG10(Table1[[#This Row],[rating_count]]+1)</f>
        <v>12.751210554873678</v>
      </c>
    </row>
    <row r="1053" spans="1:23" x14ac:dyDescent="0.3">
      <c r="A1053" t="s">
        <v>5467</v>
      </c>
      <c r="B1053" t="s">
        <v>5468</v>
      </c>
      <c r="C1053" t="s">
        <v>5086</v>
      </c>
      <c r="D1053" t="str">
        <f t="shared" si="80"/>
        <v>OfficeProducts</v>
      </c>
      <c r="E1053">
        <v>67</v>
      </c>
      <c r="F1053">
        <v>75</v>
      </c>
      <c r="G1053" t="str">
        <f t="shared" si="81"/>
        <v>₹0–₹999</v>
      </c>
      <c r="H1053" s="5">
        <v>0.64</v>
      </c>
      <c r="I1053">
        <v>11</v>
      </c>
      <c r="J1053" t="str">
        <f t="shared" si="82"/>
        <v>0-13%</v>
      </c>
      <c r="K1053">
        <v>4.0999999999999996</v>
      </c>
      <c r="L1053" s="8">
        <v>1269</v>
      </c>
      <c r="M1053">
        <f>Table1[[#This Row],[actual_price]]*Table1[[#This Row],[rating_count]]</f>
        <v>95175</v>
      </c>
      <c r="N1053" t="s">
        <v>5469</v>
      </c>
      <c r="O1053" t="str">
        <f t="shared" si="83"/>
        <v>AH6NK74TCKWVMLPVFEC44ZLT546Q</v>
      </c>
      <c r="P1053" t="s">
        <v>5470</v>
      </c>
      <c r="Q1053" t="str">
        <f t="shared" si="84"/>
        <v>R3QLOAFS794JE2</v>
      </c>
      <c r="R1053" t="s">
        <v>5471</v>
      </c>
      <c r="S1053" t="s">
        <v>5472</v>
      </c>
      <c r="T1053" t="s">
        <v>5473</v>
      </c>
      <c r="U1053" t="s">
        <v>5474</v>
      </c>
      <c r="V1053">
        <f>IF(Table1[[#This Row],[rating_count]]&lt;=1000,1,0)</f>
        <v>0</v>
      </c>
      <c r="W1053">
        <f>Table1[[#This Row],[rating]]*LOG10(Table1[[#This Row],[rating_count]]+1)</f>
        <v>12.725595255919421</v>
      </c>
    </row>
    <row r="1054" spans="1:23" x14ac:dyDescent="0.3">
      <c r="A1054" t="s">
        <v>897</v>
      </c>
      <c r="B1054" t="s">
        <v>898</v>
      </c>
      <c r="C1054" t="s">
        <v>137</v>
      </c>
      <c r="D1054" t="str">
        <f t="shared" si="80"/>
        <v>Electronics</v>
      </c>
      <c r="E1054">
        <v>20990</v>
      </c>
      <c r="F1054">
        <v>44990</v>
      </c>
      <c r="G1054" t="str">
        <f t="shared" si="81"/>
        <v>₹40,000 and above</v>
      </c>
      <c r="H1054" s="5">
        <v>0.64</v>
      </c>
      <c r="I1054">
        <v>53</v>
      </c>
      <c r="J1054" t="str">
        <f t="shared" si="82"/>
        <v>53-65%</v>
      </c>
      <c r="K1054">
        <v>4.0999999999999996</v>
      </c>
      <c r="L1054" s="8">
        <v>1259</v>
      </c>
      <c r="M1054">
        <f>Table1[[#This Row],[actual_price]]*Table1[[#This Row],[rating_count]]</f>
        <v>56642410</v>
      </c>
      <c r="N1054" t="s">
        <v>899</v>
      </c>
      <c r="O1054" t="str">
        <f t="shared" si="83"/>
        <v>AFP334GQV3WBH6XJIX5VITMYOH2A</v>
      </c>
      <c r="P1054" t="s">
        <v>900</v>
      </c>
      <c r="Q1054" t="str">
        <f t="shared" si="84"/>
        <v>R1Z33CAT0B5EQM</v>
      </c>
      <c r="R1054" t="s">
        <v>901</v>
      </c>
      <c r="S1054" t="s">
        <v>902</v>
      </c>
      <c r="T1054" t="s">
        <v>903</v>
      </c>
      <c r="U1054" t="s">
        <v>904</v>
      </c>
      <c r="V1054">
        <f>IF(Table1[[#This Row],[rating_count]]&lt;=1000,1,0)</f>
        <v>0</v>
      </c>
      <c r="W1054">
        <f>Table1[[#This Row],[rating]]*LOG10(Table1[[#This Row],[rating_count]]+1)</f>
        <v>12.711519234982006</v>
      </c>
    </row>
    <row r="1055" spans="1:23" x14ac:dyDescent="0.3">
      <c r="A1055" t="s">
        <v>8208</v>
      </c>
      <c r="B1055" t="s">
        <v>8209</v>
      </c>
      <c r="C1055" t="s">
        <v>7247</v>
      </c>
      <c r="D1055" t="str">
        <f t="shared" si="80"/>
        <v>Home&amp;Kitchen</v>
      </c>
      <c r="E1055">
        <v>1199</v>
      </c>
      <c r="F1055">
        <v>1499</v>
      </c>
      <c r="G1055" t="str">
        <f t="shared" si="81"/>
        <v>₹1,000–₹4,999</v>
      </c>
      <c r="H1055" s="5">
        <v>0.64</v>
      </c>
      <c r="I1055">
        <v>20</v>
      </c>
      <c r="J1055" t="str">
        <f t="shared" si="82"/>
        <v>14-26%</v>
      </c>
      <c r="K1055">
        <v>3.8</v>
      </c>
      <c r="L1055" s="8">
        <v>2206</v>
      </c>
      <c r="M1055">
        <f>Table1[[#This Row],[actual_price]]*Table1[[#This Row],[rating_count]]</f>
        <v>3306794</v>
      </c>
      <c r="N1055" t="s">
        <v>8210</v>
      </c>
      <c r="O1055" t="str">
        <f t="shared" si="83"/>
        <v>AFGFQJHNRDFOHITQCVI57A5AVAGA</v>
      </c>
      <c r="P1055" t="s">
        <v>8211</v>
      </c>
      <c r="Q1055" t="str">
        <f t="shared" si="84"/>
        <v>RXN6DPSJFAMLA</v>
      </c>
      <c r="R1055" t="s">
        <v>8212</v>
      </c>
      <c r="S1055" t="s">
        <v>8213</v>
      </c>
      <c r="T1055" t="s">
        <v>8214</v>
      </c>
      <c r="U1055" t="s">
        <v>8215</v>
      </c>
      <c r="V1055">
        <f>IF(Table1[[#This Row],[rating_count]]&lt;=1000,1,0)</f>
        <v>0</v>
      </c>
      <c r="W1055">
        <f>Table1[[#This Row],[rating]]*LOG10(Table1[[#This Row],[rating_count]]+1)</f>
        <v>12.706448866014288</v>
      </c>
    </row>
    <row r="1056" spans="1:23" x14ac:dyDescent="0.3">
      <c r="A1056" t="s">
        <v>8141</v>
      </c>
      <c r="B1056" t="s">
        <v>8142</v>
      </c>
      <c r="C1056" t="s">
        <v>7451</v>
      </c>
      <c r="D1056" t="str">
        <f t="shared" si="80"/>
        <v>Home&amp;Kitchen</v>
      </c>
      <c r="E1056">
        <v>1414</v>
      </c>
      <c r="F1056">
        <v>2799</v>
      </c>
      <c r="G1056" t="str">
        <f t="shared" si="81"/>
        <v>₹1,000–₹4,999</v>
      </c>
      <c r="H1056" s="5">
        <v>0.64</v>
      </c>
      <c r="I1056">
        <v>49</v>
      </c>
      <c r="J1056" t="str">
        <f t="shared" si="82"/>
        <v>40-52%</v>
      </c>
      <c r="K1056">
        <v>4</v>
      </c>
      <c r="L1056" s="8">
        <v>1498</v>
      </c>
      <c r="M1056">
        <f>Table1[[#This Row],[actual_price]]*Table1[[#This Row],[rating_count]]</f>
        <v>4192902</v>
      </c>
      <c r="N1056" t="s">
        <v>8143</v>
      </c>
      <c r="O1056" t="str">
        <f t="shared" si="83"/>
        <v>AEVL6TZWDKICBU5K36HGBG65WXKQ</v>
      </c>
      <c r="P1056" t="s">
        <v>8144</v>
      </c>
      <c r="Q1056" t="str">
        <f t="shared" si="84"/>
        <v>R3UIZ85E8RCFUT</v>
      </c>
      <c r="R1056" t="s">
        <v>8145</v>
      </c>
      <c r="S1056" t="s">
        <v>8146</v>
      </c>
      <c r="T1056" t="s">
        <v>8147</v>
      </c>
      <c r="U1056" t="s">
        <v>8148</v>
      </c>
      <c r="V1056">
        <f>IF(Table1[[#This Row],[rating_count]]&lt;=1000,1,0)</f>
        <v>0</v>
      </c>
      <c r="W1056">
        <f>Table1[[#This Row],[rating]]*LOG10(Table1[[#This Row],[rating_count]]+1)</f>
        <v>12.703206531393118</v>
      </c>
    </row>
    <row r="1057" spans="1:23" x14ac:dyDescent="0.3">
      <c r="A1057" t="s">
        <v>3864</v>
      </c>
      <c r="B1057" t="s">
        <v>3865</v>
      </c>
      <c r="C1057" t="s">
        <v>2367</v>
      </c>
      <c r="D1057" t="str">
        <f t="shared" si="80"/>
        <v>Electronics</v>
      </c>
      <c r="E1057">
        <v>2999</v>
      </c>
      <c r="F1057">
        <v>11999</v>
      </c>
      <c r="G1057" t="str">
        <f t="shared" si="81"/>
        <v>₹10,000–₹19,999</v>
      </c>
      <c r="H1057" s="5">
        <v>0.64</v>
      </c>
      <c r="I1057">
        <v>75</v>
      </c>
      <c r="J1057" t="str">
        <f t="shared" si="82"/>
        <v>66-78%</v>
      </c>
      <c r="K1057">
        <v>4.4000000000000004</v>
      </c>
      <c r="L1057" s="8">
        <v>768</v>
      </c>
      <c r="M1057">
        <f>Table1[[#This Row],[actual_price]]*Table1[[#This Row],[rating_count]]</f>
        <v>9215232</v>
      </c>
      <c r="N1057" t="s">
        <v>3866</v>
      </c>
      <c r="O1057" t="str">
        <f t="shared" si="83"/>
        <v>AHBB6UBYHJ5FH2BUFQ2BCXHWQFJQ</v>
      </c>
      <c r="P1057" t="s">
        <v>3867</v>
      </c>
      <c r="Q1057" t="str">
        <f t="shared" si="84"/>
        <v>R1TK3BJ0V4TTCW</v>
      </c>
      <c r="R1057" t="s">
        <v>3868</v>
      </c>
      <c r="S1057" t="s">
        <v>10544</v>
      </c>
      <c r="T1057" t="s">
        <v>3869</v>
      </c>
      <c r="U1057" t="s">
        <v>3870</v>
      </c>
      <c r="V1057">
        <f>IF(Table1[[#This Row],[rating_count]]&lt;=1000,1,0)</f>
        <v>1</v>
      </c>
      <c r="W1057">
        <f>Table1[[#This Row],[rating]]*LOG10(Table1[[#This Row],[rating_count]]+1)</f>
        <v>12.698075895126298</v>
      </c>
    </row>
    <row r="1058" spans="1:23" x14ac:dyDescent="0.3">
      <c r="A1058" t="s">
        <v>7838</v>
      </c>
      <c r="B1058" t="s">
        <v>7839</v>
      </c>
      <c r="C1058" t="s">
        <v>7321</v>
      </c>
      <c r="D1058" t="str">
        <f t="shared" si="80"/>
        <v>Home&amp;Kitchen</v>
      </c>
      <c r="E1058">
        <v>368</v>
      </c>
      <c r="F1058">
        <v>699</v>
      </c>
      <c r="G1058" t="str">
        <f t="shared" si="81"/>
        <v>₹0–₹999</v>
      </c>
      <c r="H1058" s="5">
        <v>0.64</v>
      </c>
      <c r="I1058">
        <v>47</v>
      </c>
      <c r="J1058" t="str">
        <f t="shared" si="82"/>
        <v>40-52%</v>
      </c>
      <c r="K1058">
        <v>4.0999999999999996</v>
      </c>
      <c r="L1058" s="8">
        <v>1240</v>
      </c>
      <c r="M1058">
        <f>Table1[[#This Row],[actual_price]]*Table1[[#This Row],[rating_count]]</f>
        <v>866760</v>
      </c>
      <c r="N1058" t="s">
        <v>7840</v>
      </c>
      <c r="O1058" t="str">
        <f t="shared" si="83"/>
        <v>AGVCTA243VHAYH4RQKB4TVYSPC7Q</v>
      </c>
      <c r="P1058" t="s">
        <v>7841</v>
      </c>
      <c r="Q1058" t="str">
        <f t="shared" si="84"/>
        <v>R29ILL57SN471R</v>
      </c>
      <c r="R1058" t="s">
        <v>7842</v>
      </c>
      <c r="S1058" t="s">
        <v>7843</v>
      </c>
      <c r="T1058" t="s">
        <v>7844</v>
      </c>
      <c r="U1058" t="s">
        <v>7845</v>
      </c>
      <c r="V1058">
        <f>IF(Table1[[#This Row],[rating_count]]&lt;=1000,1,0)</f>
        <v>0</v>
      </c>
      <c r="W1058">
        <f>Table1[[#This Row],[rating]]*LOG10(Table1[[#This Row],[rating_count]]+1)</f>
        <v>12.684464304144791</v>
      </c>
    </row>
    <row r="1059" spans="1:23" x14ac:dyDescent="0.3">
      <c r="A1059" t="s">
        <v>4469</v>
      </c>
      <c r="B1059" t="s">
        <v>4470</v>
      </c>
      <c r="C1059" t="s">
        <v>4471</v>
      </c>
      <c r="D1059" t="str">
        <f t="shared" si="80"/>
        <v>Electronics</v>
      </c>
      <c r="E1059">
        <v>1049</v>
      </c>
      <c r="F1059">
        <v>2299</v>
      </c>
      <c r="G1059" t="str">
        <f t="shared" si="81"/>
        <v>₹1,000–₹4,999</v>
      </c>
      <c r="H1059" s="5">
        <v>0.64</v>
      </c>
      <c r="I1059">
        <v>54</v>
      </c>
      <c r="J1059" t="str">
        <f t="shared" si="82"/>
        <v>53-65%</v>
      </c>
      <c r="K1059">
        <v>3.9</v>
      </c>
      <c r="L1059" s="8">
        <v>1779</v>
      </c>
      <c r="M1059">
        <f>Table1[[#This Row],[actual_price]]*Table1[[#This Row],[rating_count]]</f>
        <v>4089921</v>
      </c>
      <c r="N1059" t="s">
        <v>4472</v>
      </c>
      <c r="O1059" t="str">
        <f t="shared" si="83"/>
        <v>AHUXD3GCY22BRMQLWN5ZEB3TGGAA</v>
      </c>
      <c r="P1059" t="s">
        <v>4473</v>
      </c>
      <c r="Q1059" t="str">
        <f t="shared" si="84"/>
        <v>R2F293IOSSP7QX</v>
      </c>
      <c r="R1059" t="s">
        <v>4474</v>
      </c>
      <c r="S1059" t="s">
        <v>4475</v>
      </c>
      <c r="T1059" t="s">
        <v>4476</v>
      </c>
      <c r="U1059" t="s">
        <v>4477</v>
      </c>
      <c r="V1059">
        <f>IF(Table1[[#This Row],[rating_count]]&lt;=1000,1,0)</f>
        <v>0</v>
      </c>
      <c r="W1059">
        <f>Table1[[#This Row],[rating]]*LOG10(Table1[[#This Row],[rating_count]]+1)</f>
        <v>12.676638009004687</v>
      </c>
    </row>
    <row r="1060" spans="1:23" x14ac:dyDescent="0.3">
      <c r="A1060" t="s">
        <v>8353</v>
      </c>
      <c r="B1060" t="s">
        <v>8354</v>
      </c>
      <c r="C1060" t="s">
        <v>7214</v>
      </c>
      <c r="D1060" t="str">
        <f t="shared" si="80"/>
        <v>Home&amp;Kitchen</v>
      </c>
      <c r="E1060">
        <v>4280</v>
      </c>
      <c r="F1060">
        <v>5995</v>
      </c>
      <c r="G1060" t="str">
        <f t="shared" si="81"/>
        <v>₹5,000–₹9,999</v>
      </c>
      <c r="H1060" s="5">
        <v>0.64</v>
      </c>
      <c r="I1060">
        <v>28.999999999999996</v>
      </c>
      <c r="J1060" t="str">
        <f t="shared" si="82"/>
        <v>27-39%</v>
      </c>
      <c r="K1060">
        <v>3.8</v>
      </c>
      <c r="L1060" s="8">
        <v>2112</v>
      </c>
      <c r="M1060">
        <f>Table1[[#This Row],[actual_price]]*Table1[[#This Row],[rating_count]]</f>
        <v>12661440</v>
      </c>
      <c r="N1060" t="s">
        <v>8355</v>
      </c>
      <c r="O1060" t="str">
        <f t="shared" si="83"/>
        <v>AFR4DPHPUUE5HOH5IDNMNRCEHKBQ</v>
      </c>
      <c r="P1060" t="s">
        <v>8356</v>
      </c>
      <c r="Q1060" t="str">
        <f t="shared" si="84"/>
        <v>R31T82ERD3ZMK4</v>
      </c>
      <c r="R1060" t="s">
        <v>8357</v>
      </c>
      <c r="S1060" t="s">
        <v>8358</v>
      </c>
      <c r="T1060" t="s">
        <v>8359</v>
      </c>
      <c r="U1060" t="s">
        <v>8360</v>
      </c>
      <c r="V1060">
        <f>IF(Table1[[#This Row],[rating_count]]&lt;=1000,1,0)</f>
        <v>0</v>
      </c>
      <c r="W1060">
        <f>Table1[[#This Row],[rating]]*LOG10(Table1[[#This Row],[rating_count]]+1)</f>
        <v>12.63461808879879</v>
      </c>
    </row>
    <row r="1061" spans="1:23" x14ac:dyDescent="0.3">
      <c r="A1061" t="s">
        <v>575</v>
      </c>
      <c r="B1061" t="s">
        <v>576</v>
      </c>
      <c r="C1061" t="s">
        <v>15</v>
      </c>
      <c r="D1061" t="str">
        <f t="shared" si="80"/>
        <v>Computers&amp;Accessories</v>
      </c>
      <c r="E1061">
        <v>179</v>
      </c>
      <c r="F1061">
        <v>399</v>
      </c>
      <c r="G1061" t="str">
        <f t="shared" si="81"/>
        <v>₹0–₹999</v>
      </c>
      <c r="H1061" s="5">
        <v>0.64</v>
      </c>
      <c r="I1061">
        <v>55.000000000000007</v>
      </c>
      <c r="J1061" t="str">
        <f t="shared" si="82"/>
        <v>53-65%</v>
      </c>
      <c r="K1061">
        <v>4</v>
      </c>
      <c r="L1061" s="8">
        <v>1423</v>
      </c>
      <c r="M1061">
        <f>Table1[[#This Row],[actual_price]]*Table1[[#This Row],[rating_count]]</f>
        <v>567777</v>
      </c>
      <c r="N1061" t="s">
        <v>577</v>
      </c>
      <c r="O1061" t="str">
        <f t="shared" si="83"/>
        <v>AGU76WKSU62DUNTPCMTC4FCUNRTQ</v>
      </c>
      <c r="P1061" t="s">
        <v>578</v>
      </c>
      <c r="Q1061" t="str">
        <f t="shared" si="84"/>
        <v>R8QBCR9MM1LGY</v>
      </c>
      <c r="R1061" t="s">
        <v>579</v>
      </c>
      <c r="S1061" t="s">
        <v>10531</v>
      </c>
      <c r="T1061" t="s">
        <v>580</v>
      </c>
      <c r="U1061" t="s">
        <v>581</v>
      </c>
      <c r="V1061">
        <f>IF(Table1[[#This Row],[rating_count]]&lt;=1000,1,0)</f>
        <v>0</v>
      </c>
      <c r="W1061">
        <f>Table1[[#This Row],[rating]]*LOG10(Table1[[#This Row],[rating_count]]+1)</f>
        <v>12.614039957203349</v>
      </c>
    </row>
    <row r="1062" spans="1:23" x14ac:dyDescent="0.3">
      <c r="A1062" t="s">
        <v>1235</v>
      </c>
      <c r="B1062" t="s">
        <v>1236</v>
      </c>
      <c r="C1062" t="s">
        <v>15</v>
      </c>
      <c r="D1062" t="str">
        <f t="shared" si="80"/>
        <v>Computers&amp;Accessories</v>
      </c>
      <c r="E1062">
        <v>149</v>
      </c>
      <c r="F1062">
        <v>399</v>
      </c>
      <c r="G1062" t="str">
        <f t="shared" si="81"/>
        <v>₹0–₹999</v>
      </c>
      <c r="H1062" s="5">
        <v>0.64</v>
      </c>
      <c r="I1062">
        <v>63</v>
      </c>
      <c r="J1062" t="str">
        <f t="shared" si="82"/>
        <v>53-65%</v>
      </c>
      <c r="K1062">
        <v>4</v>
      </c>
      <c r="L1062" s="8">
        <v>1423</v>
      </c>
      <c r="M1062">
        <f>Table1[[#This Row],[actual_price]]*Table1[[#This Row],[rating_count]]</f>
        <v>567777</v>
      </c>
      <c r="N1062" t="s">
        <v>577</v>
      </c>
      <c r="O1062" t="str">
        <f t="shared" si="83"/>
        <v>AGU76WKSU62DUNTPCMTC4FCUNRTQ</v>
      </c>
      <c r="P1062" t="s">
        <v>578</v>
      </c>
      <c r="Q1062" t="str">
        <f t="shared" si="84"/>
        <v>R8QBCR9MM1LGY</v>
      </c>
      <c r="R1062" t="s">
        <v>579</v>
      </c>
      <c r="S1062" t="s">
        <v>10531</v>
      </c>
      <c r="T1062" t="s">
        <v>1237</v>
      </c>
      <c r="U1062" t="s">
        <v>1238</v>
      </c>
      <c r="V1062">
        <f>IF(Table1[[#This Row],[rating_count]]&lt;=1000,1,0)</f>
        <v>0</v>
      </c>
      <c r="W1062">
        <f>Table1[[#This Row],[rating]]*LOG10(Table1[[#This Row],[rating_count]]+1)</f>
        <v>12.614039957203349</v>
      </c>
    </row>
    <row r="1063" spans="1:23" x14ac:dyDescent="0.3">
      <c r="A1063" t="s">
        <v>1723</v>
      </c>
      <c r="B1063" t="s">
        <v>1724</v>
      </c>
      <c r="C1063" t="s">
        <v>15</v>
      </c>
      <c r="D1063" t="str">
        <f t="shared" si="80"/>
        <v>Computers&amp;Accessories</v>
      </c>
      <c r="E1063">
        <v>179</v>
      </c>
      <c r="F1063">
        <v>399</v>
      </c>
      <c r="G1063" t="str">
        <f t="shared" si="81"/>
        <v>₹0–₹999</v>
      </c>
      <c r="H1063" s="5">
        <v>0.64</v>
      </c>
      <c r="I1063">
        <v>55.000000000000007</v>
      </c>
      <c r="J1063" t="str">
        <f t="shared" si="82"/>
        <v>53-65%</v>
      </c>
      <c r="K1063">
        <v>4</v>
      </c>
      <c r="L1063" s="8">
        <v>1423</v>
      </c>
      <c r="M1063">
        <f>Table1[[#This Row],[actual_price]]*Table1[[#This Row],[rating_count]]</f>
        <v>567777</v>
      </c>
      <c r="N1063" t="s">
        <v>577</v>
      </c>
      <c r="O1063" t="str">
        <f t="shared" si="83"/>
        <v>AGU76WKSU62DUNTPCMTC4FCUNRTQ</v>
      </c>
      <c r="P1063" t="s">
        <v>578</v>
      </c>
      <c r="Q1063" t="str">
        <f t="shared" si="84"/>
        <v>R8QBCR9MM1LGY</v>
      </c>
      <c r="R1063" t="s">
        <v>579</v>
      </c>
      <c r="S1063" t="s">
        <v>10531</v>
      </c>
      <c r="T1063" t="s">
        <v>1725</v>
      </c>
      <c r="U1063" t="s">
        <v>1726</v>
      </c>
      <c r="V1063">
        <f>IF(Table1[[#This Row],[rating_count]]&lt;=1000,1,0)</f>
        <v>0</v>
      </c>
      <c r="W1063">
        <f>Table1[[#This Row],[rating]]*LOG10(Table1[[#This Row],[rating_count]]+1)</f>
        <v>12.614039957203349</v>
      </c>
    </row>
    <row r="1064" spans="1:23" x14ac:dyDescent="0.3">
      <c r="A1064" t="s">
        <v>575</v>
      </c>
      <c r="B1064" t="s">
        <v>576</v>
      </c>
      <c r="C1064" t="s">
        <v>15</v>
      </c>
      <c r="D1064" t="str">
        <f t="shared" si="80"/>
        <v>Computers&amp;Accessories</v>
      </c>
      <c r="E1064">
        <v>179</v>
      </c>
      <c r="F1064">
        <v>399</v>
      </c>
      <c r="G1064" t="str">
        <f t="shared" si="81"/>
        <v>₹0–₹999</v>
      </c>
      <c r="H1064" s="5">
        <v>0.64</v>
      </c>
      <c r="I1064">
        <v>55.000000000000007</v>
      </c>
      <c r="J1064" t="str">
        <f t="shared" si="82"/>
        <v>53-65%</v>
      </c>
      <c r="K1064">
        <v>4</v>
      </c>
      <c r="L1064" s="8">
        <v>1423</v>
      </c>
      <c r="M1064">
        <f>Table1[[#This Row],[actual_price]]*Table1[[#This Row],[rating_count]]</f>
        <v>567777</v>
      </c>
      <c r="N1064" t="s">
        <v>577</v>
      </c>
      <c r="O1064" t="str">
        <f t="shared" si="83"/>
        <v>AGU76WKSU62DUNTPCMTC4FCUNRTQ</v>
      </c>
      <c r="P1064" t="s">
        <v>578</v>
      </c>
      <c r="Q1064" t="str">
        <f t="shared" si="84"/>
        <v>R8QBCR9MM1LGY</v>
      </c>
      <c r="R1064" t="s">
        <v>579</v>
      </c>
      <c r="S1064" t="s">
        <v>10531</v>
      </c>
      <c r="T1064" t="s">
        <v>3802</v>
      </c>
      <c r="U1064" t="s">
        <v>3803</v>
      </c>
      <c r="V1064">
        <f>IF(Table1[[#This Row],[rating_count]]&lt;=1000,1,0)</f>
        <v>0</v>
      </c>
      <c r="W1064">
        <f>Table1[[#This Row],[rating]]*LOG10(Table1[[#This Row],[rating_count]]+1)</f>
        <v>12.614039957203349</v>
      </c>
    </row>
    <row r="1065" spans="1:23" x14ac:dyDescent="0.3">
      <c r="A1065" t="s">
        <v>575</v>
      </c>
      <c r="B1065" t="s">
        <v>576</v>
      </c>
      <c r="C1065" t="s">
        <v>15</v>
      </c>
      <c r="D1065" t="str">
        <f t="shared" si="80"/>
        <v>Computers&amp;Accessories</v>
      </c>
      <c r="E1065">
        <v>179</v>
      </c>
      <c r="F1065">
        <v>399</v>
      </c>
      <c r="G1065" t="str">
        <f t="shared" si="81"/>
        <v>₹0–₹999</v>
      </c>
      <c r="H1065" s="5">
        <v>0.64</v>
      </c>
      <c r="I1065">
        <v>55.000000000000007</v>
      </c>
      <c r="J1065" t="str">
        <f t="shared" si="82"/>
        <v>53-65%</v>
      </c>
      <c r="K1065">
        <v>4</v>
      </c>
      <c r="L1065" s="8">
        <v>1423</v>
      </c>
      <c r="M1065">
        <f>Table1[[#This Row],[actual_price]]*Table1[[#This Row],[rating_count]]</f>
        <v>567777</v>
      </c>
      <c r="N1065" t="s">
        <v>577</v>
      </c>
      <c r="O1065" t="str">
        <f t="shared" si="83"/>
        <v>AGU76WKSU62DUNTPCMTC4FCUNRTQ</v>
      </c>
      <c r="P1065" t="s">
        <v>578</v>
      </c>
      <c r="Q1065" t="str">
        <f t="shared" si="84"/>
        <v>R8QBCR9MM1LGY</v>
      </c>
      <c r="R1065" t="s">
        <v>579</v>
      </c>
      <c r="S1065" t="s">
        <v>10531</v>
      </c>
      <c r="T1065" t="s">
        <v>6724</v>
      </c>
      <c r="U1065" t="s">
        <v>6725</v>
      </c>
      <c r="V1065">
        <f>IF(Table1[[#This Row],[rating_count]]&lt;=1000,1,0)</f>
        <v>0</v>
      </c>
      <c r="W1065">
        <f>Table1[[#This Row],[rating]]*LOG10(Table1[[#This Row],[rating_count]]+1)</f>
        <v>12.614039957203349</v>
      </c>
    </row>
    <row r="1066" spans="1:23" x14ac:dyDescent="0.3">
      <c r="A1066" t="s">
        <v>2832</v>
      </c>
      <c r="B1066" t="s">
        <v>2833</v>
      </c>
      <c r="C1066" t="s">
        <v>2834</v>
      </c>
      <c r="D1066" t="str">
        <f t="shared" si="80"/>
        <v>Computers&amp;Accessories</v>
      </c>
      <c r="E1066">
        <v>99</v>
      </c>
      <c r="F1066">
        <v>999</v>
      </c>
      <c r="G1066" t="str">
        <f t="shared" si="81"/>
        <v>₹0–₹999</v>
      </c>
      <c r="H1066" s="5">
        <v>0.64</v>
      </c>
      <c r="I1066">
        <v>90</v>
      </c>
      <c r="J1066" t="str">
        <f t="shared" si="82"/>
        <v>79-94%</v>
      </c>
      <c r="K1066">
        <v>4</v>
      </c>
      <c r="L1066" s="8">
        <v>1396</v>
      </c>
      <c r="M1066">
        <f>Table1[[#This Row],[actual_price]]*Table1[[#This Row],[rating_count]]</f>
        <v>1394604</v>
      </c>
      <c r="N1066" t="s">
        <v>2835</v>
      </c>
      <c r="O1066" t="str">
        <f t="shared" si="83"/>
        <v>AENDUJB5OZB6K4DYJJ6JCWFTSRCQ</v>
      </c>
      <c r="P1066" t="s">
        <v>2836</v>
      </c>
      <c r="Q1066" t="str">
        <f t="shared" si="84"/>
        <v>R3TQ32UCRS81WR</v>
      </c>
      <c r="R1066" t="s">
        <v>2837</v>
      </c>
      <c r="S1066" t="s">
        <v>2838</v>
      </c>
      <c r="T1066" t="s">
        <v>2839</v>
      </c>
      <c r="U1066" t="s">
        <v>2840</v>
      </c>
      <c r="V1066">
        <f>IF(Table1[[#This Row],[rating_count]]&lt;=1000,1,0)</f>
        <v>0</v>
      </c>
      <c r="W1066">
        <f>Table1[[#This Row],[rating]]*LOG10(Table1[[#This Row],[rating_count]]+1)</f>
        <v>12.580785624456727</v>
      </c>
    </row>
    <row r="1067" spans="1:23" x14ac:dyDescent="0.3">
      <c r="A1067" t="s">
        <v>2832</v>
      </c>
      <c r="B1067" t="s">
        <v>2833</v>
      </c>
      <c r="C1067" t="s">
        <v>2834</v>
      </c>
      <c r="D1067" t="str">
        <f t="shared" si="80"/>
        <v>Computers&amp;Accessories</v>
      </c>
      <c r="E1067">
        <v>99</v>
      </c>
      <c r="F1067">
        <v>999</v>
      </c>
      <c r="G1067" t="str">
        <f t="shared" si="81"/>
        <v>₹0–₹999</v>
      </c>
      <c r="H1067" s="5">
        <v>0.64</v>
      </c>
      <c r="I1067">
        <v>90</v>
      </c>
      <c r="J1067" t="str">
        <f t="shared" si="82"/>
        <v>79-94%</v>
      </c>
      <c r="K1067">
        <v>4</v>
      </c>
      <c r="L1067" s="8">
        <v>1396</v>
      </c>
      <c r="M1067">
        <f>Table1[[#This Row],[actual_price]]*Table1[[#This Row],[rating_count]]</f>
        <v>1394604</v>
      </c>
      <c r="N1067" t="s">
        <v>2835</v>
      </c>
      <c r="O1067" t="str">
        <f t="shared" si="83"/>
        <v>AENDUJB5OZB6K4DYJJ6JCWFTSRCQ</v>
      </c>
      <c r="P1067" t="s">
        <v>2836</v>
      </c>
      <c r="Q1067" t="str">
        <f t="shared" si="84"/>
        <v>R3TQ32UCRS81WR</v>
      </c>
      <c r="R1067" t="s">
        <v>2837</v>
      </c>
      <c r="S1067" t="s">
        <v>2838</v>
      </c>
      <c r="T1067" t="s">
        <v>4273</v>
      </c>
      <c r="U1067" t="s">
        <v>4274</v>
      </c>
      <c r="V1067">
        <f>IF(Table1[[#This Row],[rating_count]]&lt;=1000,1,0)</f>
        <v>0</v>
      </c>
      <c r="W1067">
        <f>Table1[[#This Row],[rating]]*LOG10(Table1[[#This Row],[rating_count]]+1)</f>
        <v>12.580785624456727</v>
      </c>
    </row>
    <row r="1068" spans="1:23" x14ac:dyDescent="0.3">
      <c r="A1068" t="s">
        <v>6318</v>
      </c>
      <c r="B1068" t="s">
        <v>6319</v>
      </c>
      <c r="C1068" t="s">
        <v>6320</v>
      </c>
      <c r="D1068" t="str">
        <f t="shared" si="80"/>
        <v>Computers&amp;Accessories</v>
      </c>
      <c r="E1068">
        <v>1199</v>
      </c>
      <c r="F1068">
        <v>5499</v>
      </c>
      <c r="G1068" t="str">
        <f t="shared" si="81"/>
        <v>₹5,000–₹9,999</v>
      </c>
      <c r="H1068" s="5">
        <v>0.64</v>
      </c>
      <c r="I1068">
        <v>78</v>
      </c>
      <c r="J1068" t="str">
        <f t="shared" si="82"/>
        <v>66-78%</v>
      </c>
      <c r="K1068">
        <v>3.8</v>
      </c>
      <c r="L1068" s="8">
        <v>2043</v>
      </c>
      <c r="M1068">
        <f>Table1[[#This Row],[actual_price]]*Table1[[#This Row],[rating_count]]</f>
        <v>11234457</v>
      </c>
      <c r="N1068" t="s">
        <v>6321</v>
      </c>
      <c r="O1068" t="str">
        <f t="shared" si="83"/>
        <v>AFFOW7D7WJY5D3E3PV26TYE7Y57Q</v>
      </c>
      <c r="P1068" t="s">
        <v>6322</v>
      </c>
      <c r="Q1068" t="str">
        <f t="shared" si="84"/>
        <v>R1WZU792ROLKVF</v>
      </c>
      <c r="R1068" t="s">
        <v>6323</v>
      </c>
      <c r="S1068" t="s">
        <v>6324</v>
      </c>
      <c r="T1068" t="s">
        <v>6325</v>
      </c>
      <c r="U1068" t="s">
        <v>6326</v>
      </c>
      <c r="V1068">
        <f>IF(Table1[[#This Row],[rating_count]]&lt;=1000,1,0)</f>
        <v>0</v>
      </c>
      <c r="W1068">
        <f>Table1[[#This Row],[rating]]*LOG10(Table1[[#This Row],[rating_count]]+1)</f>
        <v>12.579827387558165</v>
      </c>
    </row>
    <row r="1069" spans="1:23" x14ac:dyDescent="0.3">
      <c r="A1069" t="s">
        <v>2218</v>
      </c>
      <c r="B1069" t="s">
        <v>2219</v>
      </c>
      <c r="C1069" t="s">
        <v>15</v>
      </c>
      <c r="D1069" t="str">
        <f t="shared" si="80"/>
        <v>Computers&amp;Accessories</v>
      </c>
      <c r="E1069">
        <v>389</v>
      </c>
      <c r="F1069">
        <v>999</v>
      </c>
      <c r="G1069" t="str">
        <f t="shared" si="81"/>
        <v>₹0–₹999</v>
      </c>
      <c r="H1069" s="5">
        <v>0.64</v>
      </c>
      <c r="I1069">
        <v>61</v>
      </c>
      <c r="J1069" t="str">
        <f t="shared" si="82"/>
        <v>53-65%</v>
      </c>
      <c r="K1069">
        <v>4.3</v>
      </c>
      <c r="L1069" s="8">
        <v>838</v>
      </c>
      <c r="M1069">
        <f>Table1[[#This Row],[actual_price]]*Table1[[#This Row],[rating_count]]</f>
        <v>837162</v>
      </c>
      <c r="N1069" t="s">
        <v>2220</v>
      </c>
      <c r="O1069" t="str">
        <f t="shared" si="83"/>
        <v>AFZT774FU3LOJGEW7JSAXOD24OBQ</v>
      </c>
      <c r="P1069" t="s">
        <v>2221</v>
      </c>
      <c r="Q1069" t="str">
        <f t="shared" si="84"/>
        <v>RYIE3APCBZO0M</v>
      </c>
      <c r="R1069" t="s">
        <v>2222</v>
      </c>
      <c r="S1069" t="s">
        <v>2223</v>
      </c>
      <c r="T1069" t="s">
        <v>2224</v>
      </c>
      <c r="U1069" t="s">
        <v>2225</v>
      </c>
      <c r="V1069">
        <f>IF(Table1[[#This Row],[rating_count]]&lt;=1000,1,0)</f>
        <v>1</v>
      </c>
      <c r="W1069">
        <f>Table1[[#This Row],[rating]]*LOG10(Table1[[#This Row],[rating_count]]+1)</f>
        <v>12.572176431563411</v>
      </c>
    </row>
    <row r="1070" spans="1:23" x14ac:dyDescent="0.3">
      <c r="A1070" t="s">
        <v>2321</v>
      </c>
      <c r="B1070" t="s">
        <v>2322</v>
      </c>
      <c r="C1070" t="s">
        <v>15</v>
      </c>
      <c r="D1070" t="str">
        <f t="shared" si="80"/>
        <v>Computers&amp;Accessories</v>
      </c>
      <c r="E1070">
        <v>349</v>
      </c>
      <c r="F1070">
        <v>999</v>
      </c>
      <c r="G1070" t="str">
        <f t="shared" si="81"/>
        <v>₹0–₹999</v>
      </c>
      <c r="H1070" s="5">
        <v>0.64</v>
      </c>
      <c r="I1070">
        <v>65</v>
      </c>
      <c r="J1070" t="str">
        <f t="shared" si="82"/>
        <v>53-65%</v>
      </c>
      <c r="K1070">
        <v>4.3</v>
      </c>
      <c r="L1070" s="8">
        <v>838</v>
      </c>
      <c r="M1070">
        <f>Table1[[#This Row],[actual_price]]*Table1[[#This Row],[rating_count]]</f>
        <v>837162</v>
      </c>
      <c r="N1070" t="s">
        <v>2220</v>
      </c>
      <c r="O1070" t="str">
        <f t="shared" si="83"/>
        <v>AFZT774FU3LOJGEW7JSAXOD24OBQ</v>
      </c>
      <c r="P1070" t="s">
        <v>2221</v>
      </c>
      <c r="Q1070" t="str">
        <f t="shared" si="84"/>
        <v>RYIE3APCBZO0M</v>
      </c>
      <c r="R1070" t="s">
        <v>2222</v>
      </c>
      <c r="S1070" t="s">
        <v>2223</v>
      </c>
      <c r="T1070" t="s">
        <v>2323</v>
      </c>
      <c r="U1070" t="s">
        <v>2324</v>
      </c>
      <c r="V1070">
        <f>IF(Table1[[#This Row],[rating_count]]&lt;=1000,1,0)</f>
        <v>1</v>
      </c>
      <c r="W1070">
        <f>Table1[[#This Row],[rating]]*LOG10(Table1[[#This Row],[rating_count]]+1)</f>
        <v>12.572176431563411</v>
      </c>
    </row>
    <row r="1071" spans="1:23" x14ac:dyDescent="0.3">
      <c r="A1071" t="s">
        <v>9930</v>
      </c>
      <c r="B1071" t="s">
        <v>9931</v>
      </c>
      <c r="C1071" t="s">
        <v>7346</v>
      </c>
      <c r="D1071" t="str">
        <f t="shared" si="80"/>
        <v>Home&amp;Kitchen</v>
      </c>
      <c r="E1071">
        <v>929</v>
      </c>
      <c r="F1071">
        <v>1300</v>
      </c>
      <c r="G1071" t="str">
        <f t="shared" si="81"/>
        <v>₹1,000–₹4,999</v>
      </c>
      <c r="H1071" s="5">
        <v>0.64</v>
      </c>
      <c r="I1071">
        <v>28.999999999999996</v>
      </c>
      <c r="J1071" t="str">
        <f t="shared" si="82"/>
        <v>27-39%</v>
      </c>
      <c r="K1071">
        <v>3.9</v>
      </c>
      <c r="L1071" s="8">
        <v>1672</v>
      </c>
      <c r="M1071">
        <f>Table1[[#This Row],[actual_price]]*Table1[[#This Row],[rating_count]]</f>
        <v>2173600</v>
      </c>
      <c r="N1071" t="s">
        <v>9932</v>
      </c>
      <c r="O1071" t="str">
        <f t="shared" si="83"/>
        <v>AGLUHXCJJDHZGCCQWBKUF7NAKL3A</v>
      </c>
      <c r="P1071" t="s">
        <v>9933</v>
      </c>
      <c r="Q1071" t="str">
        <f t="shared" si="84"/>
        <v>R1BJTSW0Q3XBG2</v>
      </c>
      <c r="R1071" t="s">
        <v>9934</v>
      </c>
      <c r="S1071" t="s">
        <v>9935</v>
      </c>
      <c r="T1071" t="s">
        <v>9936</v>
      </c>
      <c r="U1071" t="s">
        <v>9937</v>
      </c>
      <c r="V1071">
        <f>IF(Table1[[#This Row],[rating_count]]&lt;=1000,1,0)</f>
        <v>0</v>
      </c>
      <c r="W1071">
        <f>Table1[[#This Row],[rating]]*LOG10(Table1[[#This Row],[rating_count]]+1)</f>
        <v>12.571634169753338</v>
      </c>
    </row>
    <row r="1072" spans="1:23" x14ac:dyDescent="0.3">
      <c r="A1072" t="s">
        <v>1581</v>
      </c>
      <c r="B1072" t="s">
        <v>1582</v>
      </c>
      <c r="C1072" t="s">
        <v>516</v>
      </c>
      <c r="D1072" t="str">
        <f t="shared" si="80"/>
        <v>Electronics</v>
      </c>
      <c r="E1072">
        <v>399</v>
      </c>
      <c r="F1072">
        <v>799</v>
      </c>
      <c r="G1072" t="str">
        <f t="shared" si="81"/>
        <v>₹0–₹999</v>
      </c>
      <c r="H1072" s="5">
        <v>0.64</v>
      </c>
      <c r="I1072">
        <v>50</v>
      </c>
      <c r="J1072" t="str">
        <f t="shared" si="82"/>
        <v>40-52%</v>
      </c>
      <c r="K1072">
        <v>4.0999999999999996</v>
      </c>
      <c r="L1072" s="8">
        <v>1161</v>
      </c>
      <c r="M1072">
        <f>Table1[[#This Row],[actual_price]]*Table1[[#This Row],[rating_count]]</f>
        <v>927639</v>
      </c>
      <c r="N1072" t="s">
        <v>1583</v>
      </c>
      <c r="O1072" t="str">
        <f t="shared" si="83"/>
        <v>AHKONLROYYEFMPWU5WN7NC5VZIEQ</v>
      </c>
      <c r="P1072" t="s">
        <v>1584</v>
      </c>
      <c r="Q1072" t="str">
        <f t="shared" si="84"/>
        <v>R2CR72CAK85YA7</v>
      </c>
      <c r="R1072" t="s">
        <v>1585</v>
      </c>
      <c r="S1072" t="s">
        <v>1586</v>
      </c>
      <c r="T1072" t="s">
        <v>1587</v>
      </c>
      <c r="U1072" t="s">
        <v>1588</v>
      </c>
      <c r="V1072">
        <f>IF(Table1[[#This Row],[rating_count]]&lt;=1000,1,0)</f>
        <v>0</v>
      </c>
      <c r="W1072">
        <f>Table1[[#This Row],[rating]]*LOG10(Table1[[#This Row],[rating_count]]+1)</f>
        <v>12.567345125022678</v>
      </c>
    </row>
    <row r="1073" spans="1:23" x14ac:dyDescent="0.3">
      <c r="A1073" t="s">
        <v>10446</v>
      </c>
      <c r="B1073" t="s">
        <v>10447</v>
      </c>
      <c r="C1073" t="s">
        <v>6935</v>
      </c>
      <c r="D1073" t="str">
        <f t="shared" si="80"/>
        <v>Home&amp;Kitchen</v>
      </c>
      <c r="E1073">
        <v>3487.77</v>
      </c>
      <c r="F1073">
        <v>4990</v>
      </c>
      <c r="G1073" t="str">
        <f t="shared" si="81"/>
        <v>₹1,000–₹4,999</v>
      </c>
      <c r="H1073" s="5">
        <v>0.64</v>
      </c>
      <c r="I1073">
        <v>30</v>
      </c>
      <c r="J1073" t="str">
        <f t="shared" si="82"/>
        <v>27-39%</v>
      </c>
      <c r="K1073">
        <v>4.0999999999999996</v>
      </c>
      <c r="L1073" s="8">
        <v>1127</v>
      </c>
      <c r="M1073">
        <f>Table1[[#This Row],[actual_price]]*Table1[[#This Row],[rating_count]]</f>
        <v>5623730</v>
      </c>
      <c r="N1073" t="s">
        <v>10448</v>
      </c>
      <c r="O1073" t="str">
        <f t="shared" si="83"/>
        <v>AECFYIUCHSZXDLACTYPEUSM5DIKA</v>
      </c>
      <c r="P1073" t="s">
        <v>10449</v>
      </c>
      <c r="Q1073" t="str">
        <f t="shared" si="84"/>
        <v>R1T19FVDX8Z7T2</v>
      </c>
      <c r="R1073" t="s">
        <v>10450</v>
      </c>
      <c r="S1073" t="s">
        <v>10451</v>
      </c>
      <c r="T1073" t="s">
        <v>10452</v>
      </c>
      <c r="U1073" t="s">
        <v>10453</v>
      </c>
      <c r="V1073">
        <f>IF(Table1[[#This Row],[rating_count]]&lt;=1000,1,0)</f>
        <v>0</v>
      </c>
      <c r="W1073">
        <f>Table1[[#This Row],[rating]]*LOG10(Table1[[#This Row],[rating_count]]+1)</f>
        <v>12.514467308554025</v>
      </c>
    </row>
    <row r="1074" spans="1:23" x14ac:dyDescent="0.3">
      <c r="A1074" t="s">
        <v>3466</v>
      </c>
      <c r="B1074" t="s">
        <v>3467</v>
      </c>
      <c r="C1074" t="s">
        <v>3049</v>
      </c>
      <c r="D1074" t="str">
        <f t="shared" si="80"/>
        <v>Electronics</v>
      </c>
      <c r="E1074">
        <v>299</v>
      </c>
      <c r="F1074">
        <v>1199</v>
      </c>
      <c r="G1074" t="str">
        <f t="shared" si="81"/>
        <v>₹1,000–₹4,999</v>
      </c>
      <c r="H1074" s="5">
        <v>0.64</v>
      </c>
      <c r="I1074">
        <v>75</v>
      </c>
      <c r="J1074" t="str">
        <f t="shared" si="82"/>
        <v>66-78%</v>
      </c>
      <c r="K1074">
        <v>4.5</v>
      </c>
      <c r="L1074" s="8">
        <v>596</v>
      </c>
      <c r="M1074">
        <f>Table1[[#This Row],[actual_price]]*Table1[[#This Row],[rating_count]]</f>
        <v>714604</v>
      </c>
      <c r="N1074" t="s">
        <v>3468</v>
      </c>
      <c r="O1074" t="str">
        <f t="shared" si="83"/>
        <v>AHOQPLT222WN4LQV55XMUEZY6MAA</v>
      </c>
      <c r="P1074" t="s">
        <v>3469</v>
      </c>
      <c r="Q1074" t="str">
        <f t="shared" si="84"/>
        <v>R3SMBF0YI93Z13</v>
      </c>
      <c r="R1074" t="s">
        <v>3470</v>
      </c>
      <c r="S1074" t="s">
        <v>3471</v>
      </c>
      <c r="T1074" t="s">
        <v>3472</v>
      </c>
      <c r="U1074" t="s">
        <v>3473</v>
      </c>
      <c r="V1074">
        <f>IF(Table1[[#This Row],[rating_count]]&lt;=1000,1,0)</f>
        <v>1</v>
      </c>
      <c r="W1074">
        <f>Table1[[#This Row],[rating]]*LOG10(Table1[[#This Row],[rating_count]]+1)</f>
        <v>12.49188449008216</v>
      </c>
    </row>
    <row r="1075" spans="1:23" x14ac:dyDescent="0.3">
      <c r="A1075" t="s">
        <v>9495</v>
      </c>
      <c r="B1075" t="s">
        <v>9496</v>
      </c>
      <c r="C1075" t="s">
        <v>7054</v>
      </c>
      <c r="D1075" t="str">
        <f t="shared" si="80"/>
        <v>Home&amp;Kitchen</v>
      </c>
      <c r="E1075">
        <v>699</v>
      </c>
      <c r="F1075">
        <v>850</v>
      </c>
      <c r="G1075" t="str">
        <f t="shared" si="81"/>
        <v>₹0–₹999</v>
      </c>
      <c r="H1075" s="5">
        <v>0.64</v>
      </c>
      <c r="I1075">
        <v>18</v>
      </c>
      <c r="J1075" t="str">
        <f t="shared" si="82"/>
        <v>14-26%</v>
      </c>
      <c r="K1075">
        <v>4.0999999999999996</v>
      </c>
      <c r="L1075" s="8">
        <v>1106</v>
      </c>
      <c r="M1075">
        <f>Table1[[#This Row],[actual_price]]*Table1[[#This Row],[rating_count]]</f>
        <v>940100</v>
      </c>
      <c r="N1075" t="s">
        <v>9497</v>
      </c>
      <c r="O1075" t="str">
        <f t="shared" si="83"/>
        <v>AHC7U7MTAN2Y2T6X2G43SWSQHETQ</v>
      </c>
      <c r="P1075" t="s">
        <v>9498</v>
      </c>
      <c r="Q1075" t="str">
        <f t="shared" si="84"/>
        <v>R1ZMYNJKIPID9R</v>
      </c>
      <c r="R1075" t="s">
        <v>10571</v>
      </c>
      <c r="S1075" t="s">
        <v>10572</v>
      </c>
      <c r="T1075" t="s">
        <v>9499</v>
      </c>
      <c r="U1075" t="s">
        <v>9500</v>
      </c>
      <c r="V1075">
        <f>IF(Table1[[#This Row],[rating_count]]&lt;=1000,1,0)</f>
        <v>0</v>
      </c>
      <c r="W1075">
        <f>Table1[[#This Row],[rating]]*LOG10(Table1[[#This Row],[rating_count]]+1)</f>
        <v>12.481005245602763</v>
      </c>
    </row>
    <row r="1076" spans="1:23" x14ac:dyDescent="0.3">
      <c r="A1076" t="s">
        <v>470</v>
      </c>
      <c r="B1076" t="s">
        <v>471</v>
      </c>
      <c r="C1076" t="s">
        <v>15</v>
      </c>
      <c r="D1076" t="str">
        <f t="shared" si="80"/>
        <v>Computers&amp;Accessories</v>
      </c>
      <c r="E1076">
        <v>139</v>
      </c>
      <c r="F1076">
        <v>999</v>
      </c>
      <c r="G1076" t="str">
        <f t="shared" si="81"/>
        <v>₹0–₹999</v>
      </c>
      <c r="H1076" s="5">
        <v>0.64</v>
      </c>
      <c r="I1076">
        <v>86</v>
      </c>
      <c r="J1076" t="str">
        <f t="shared" si="82"/>
        <v>79-94%</v>
      </c>
      <c r="K1076">
        <v>4</v>
      </c>
      <c r="L1076" s="8">
        <v>1313</v>
      </c>
      <c r="M1076">
        <f>Table1[[#This Row],[actual_price]]*Table1[[#This Row],[rating_count]]</f>
        <v>1311687</v>
      </c>
      <c r="N1076" t="s">
        <v>472</v>
      </c>
      <c r="O1076" t="str">
        <f t="shared" si="83"/>
        <v>AF42EMTPEJAL4LNEPPX77TN77UHA</v>
      </c>
      <c r="P1076" t="s">
        <v>473</v>
      </c>
      <c r="Q1076" t="str">
        <f t="shared" si="84"/>
        <v>RZJR37WFGXR9B</v>
      </c>
      <c r="R1076" t="s">
        <v>474</v>
      </c>
      <c r="S1076" t="s">
        <v>475</v>
      </c>
      <c r="T1076" t="s">
        <v>476</v>
      </c>
      <c r="U1076" t="s">
        <v>477</v>
      </c>
      <c r="V1076">
        <f>IF(Table1[[#This Row],[rating_count]]&lt;=1000,1,0)</f>
        <v>0</v>
      </c>
      <c r="W1076">
        <f>Table1[[#This Row],[rating]]*LOG10(Table1[[#This Row],[rating_count]]+1)</f>
        <v>12.474381460895048</v>
      </c>
    </row>
    <row r="1077" spans="1:23" x14ac:dyDescent="0.3">
      <c r="A1077" t="s">
        <v>861</v>
      </c>
      <c r="B1077" t="s">
        <v>862</v>
      </c>
      <c r="C1077" t="s">
        <v>15</v>
      </c>
      <c r="D1077" t="str">
        <f t="shared" si="80"/>
        <v>Computers&amp;Accessories</v>
      </c>
      <c r="E1077">
        <v>149</v>
      </c>
      <c r="F1077">
        <v>999</v>
      </c>
      <c r="G1077" t="str">
        <f t="shared" si="81"/>
        <v>₹0–₹999</v>
      </c>
      <c r="H1077" s="5">
        <v>0.64</v>
      </c>
      <c r="I1077">
        <v>85</v>
      </c>
      <c r="J1077" t="str">
        <f t="shared" si="82"/>
        <v>79-94%</v>
      </c>
      <c r="K1077">
        <v>4</v>
      </c>
      <c r="L1077" s="8">
        <v>1313</v>
      </c>
      <c r="M1077">
        <f>Table1[[#This Row],[actual_price]]*Table1[[#This Row],[rating_count]]</f>
        <v>1311687</v>
      </c>
      <c r="N1077" t="s">
        <v>472</v>
      </c>
      <c r="O1077" t="str">
        <f t="shared" si="83"/>
        <v>AF42EMTPEJAL4LNEPPX77TN77UHA</v>
      </c>
      <c r="P1077" t="s">
        <v>473</v>
      </c>
      <c r="Q1077" t="str">
        <f t="shared" si="84"/>
        <v>RZJR37WFGXR9B</v>
      </c>
      <c r="R1077" t="s">
        <v>474</v>
      </c>
      <c r="S1077" t="s">
        <v>475</v>
      </c>
      <c r="T1077" t="s">
        <v>863</v>
      </c>
      <c r="U1077" t="s">
        <v>864</v>
      </c>
      <c r="V1077">
        <f>IF(Table1[[#This Row],[rating_count]]&lt;=1000,1,0)</f>
        <v>0</v>
      </c>
      <c r="W1077">
        <f>Table1[[#This Row],[rating]]*LOG10(Table1[[#This Row],[rating_count]]+1)</f>
        <v>12.474381460895048</v>
      </c>
    </row>
    <row r="1078" spans="1:23" x14ac:dyDescent="0.3">
      <c r="A1078" t="s">
        <v>470</v>
      </c>
      <c r="B1078" t="s">
        <v>471</v>
      </c>
      <c r="C1078" t="s">
        <v>15</v>
      </c>
      <c r="D1078" t="str">
        <f t="shared" si="80"/>
        <v>Computers&amp;Accessories</v>
      </c>
      <c r="E1078">
        <v>139</v>
      </c>
      <c r="F1078">
        <v>999</v>
      </c>
      <c r="G1078" t="str">
        <f t="shared" si="81"/>
        <v>₹0–₹999</v>
      </c>
      <c r="H1078" s="5">
        <v>0.64</v>
      </c>
      <c r="I1078">
        <v>86</v>
      </c>
      <c r="J1078" t="str">
        <f t="shared" si="82"/>
        <v>79-94%</v>
      </c>
      <c r="K1078">
        <v>4</v>
      </c>
      <c r="L1078" s="8">
        <v>1313</v>
      </c>
      <c r="M1078">
        <f>Table1[[#This Row],[actual_price]]*Table1[[#This Row],[rating_count]]</f>
        <v>1311687</v>
      </c>
      <c r="N1078" t="s">
        <v>472</v>
      </c>
      <c r="O1078" t="str">
        <f t="shared" si="83"/>
        <v>AF42EMTPEJAL4LNEPPX77TN77UHA</v>
      </c>
      <c r="P1078" t="s">
        <v>473</v>
      </c>
      <c r="Q1078" t="str">
        <f t="shared" si="84"/>
        <v>RZJR37WFGXR9B</v>
      </c>
      <c r="R1078" t="s">
        <v>474</v>
      </c>
      <c r="S1078" t="s">
        <v>475</v>
      </c>
      <c r="T1078" t="s">
        <v>476</v>
      </c>
      <c r="U1078" t="s">
        <v>6365</v>
      </c>
      <c r="V1078">
        <f>IF(Table1[[#This Row],[rating_count]]&lt;=1000,1,0)</f>
        <v>0</v>
      </c>
      <c r="W1078">
        <f>Table1[[#This Row],[rating]]*LOG10(Table1[[#This Row],[rating_count]]+1)</f>
        <v>12.474381460895048</v>
      </c>
    </row>
    <row r="1079" spans="1:23" x14ac:dyDescent="0.3">
      <c r="A1079" t="s">
        <v>9954</v>
      </c>
      <c r="B1079" t="s">
        <v>9955</v>
      </c>
      <c r="C1079" t="s">
        <v>7045</v>
      </c>
      <c r="D1079" t="str">
        <f t="shared" si="80"/>
        <v>Home&amp;Kitchen</v>
      </c>
      <c r="E1079">
        <v>549</v>
      </c>
      <c r="F1079">
        <v>999</v>
      </c>
      <c r="G1079" t="str">
        <f t="shared" si="81"/>
        <v>₹0–₹999</v>
      </c>
      <c r="H1079" s="5">
        <v>0.64</v>
      </c>
      <c r="I1079">
        <v>45</v>
      </c>
      <c r="J1079" t="str">
        <f t="shared" si="82"/>
        <v>40-52%</v>
      </c>
      <c r="K1079">
        <v>4</v>
      </c>
      <c r="L1079" s="8">
        <v>1313</v>
      </c>
      <c r="M1079">
        <f>Table1[[#This Row],[actual_price]]*Table1[[#This Row],[rating_count]]</f>
        <v>1311687</v>
      </c>
      <c r="N1079" t="s">
        <v>9956</v>
      </c>
      <c r="O1079" t="str">
        <f t="shared" si="83"/>
        <v>AEZUK5C5IY67OZ35JX7BP2WBG6JA</v>
      </c>
      <c r="P1079" t="s">
        <v>9957</v>
      </c>
      <c r="Q1079" t="str">
        <f t="shared" si="84"/>
        <v>R17R471IR13JMO</v>
      </c>
      <c r="R1079" t="s">
        <v>9958</v>
      </c>
      <c r="S1079" t="s">
        <v>9959</v>
      </c>
      <c r="T1079" t="s">
        <v>9960</v>
      </c>
      <c r="U1079" t="s">
        <v>9961</v>
      </c>
      <c r="V1079">
        <f>IF(Table1[[#This Row],[rating_count]]&lt;=1000,1,0)</f>
        <v>0</v>
      </c>
      <c r="W1079">
        <f>Table1[[#This Row],[rating]]*LOG10(Table1[[#This Row],[rating_count]]+1)</f>
        <v>12.474381460895048</v>
      </c>
    </row>
    <row r="1080" spans="1:23" x14ac:dyDescent="0.3">
      <c r="A1080" t="s">
        <v>1108</v>
      </c>
      <c r="B1080" t="s">
        <v>1109</v>
      </c>
      <c r="C1080" t="s">
        <v>79</v>
      </c>
      <c r="D1080" t="str">
        <f t="shared" si="80"/>
        <v>Computers&amp;Accessories</v>
      </c>
      <c r="E1080">
        <v>249</v>
      </c>
      <c r="F1080">
        <v>399</v>
      </c>
      <c r="G1080" t="str">
        <f t="shared" si="81"/>
        <v>₹0–₹999</v>
      </c>
      <c r="H1080" s="5">
        <v>0.64</v>
      </c>
      <c r="I1080">
        <v>38</v>
      </c>
      <c r="J1080" t="str">
        <f t="shared" si="82"/>
        <v>27-39%</v>
      </c>
      <c r="K1080">
        <v>3.4</v>
      </c>
      <c r="L1080" s="8">
        <v>4642</v>
      </c>
      <c r="M1080">
        <f>Table1[[#This Row],[actual_price]]*Table1[[#This Row],[rating_count]]</f>
        <v>1852158</v>
      </c>
      <c r="N1080" t="s">
        <v>1110</v>
      </c>
      <c r="O1080" t="str">
        <f t="shared" si="83"/>
        <v>AGG2AULXZCI6G44ST3BNAHRWDR5Q</v>
      </c>
      <c r="P1080" t="s">
        <v>1111</v>
      </c>
      <c r="Q1080" t="str">
        <f t="shared" si="84"/>
        <v>RS38MZA2FG7HF</v>
      </c>
      <c r="R1080" t="s">
        <v>1112</v>
      </c>
      <c r="S1080" t="s">
        <v>1113</v>
      </c>
      <c r="T1080" t="s">
        <v>1114</v>
      </c>
      <c r="U1080" t="s">
        <v>1115</v>
      </c>
      <c r="V1080">
        <f>IF(Table1[[#This Row],[rating_count]]&lt;=1000,1,0)</f>
        <v>0</v>
      </c>
      <c r="W1080">
        <f>Table1[[#This Row],[rating]]*LOG10(Table1[[#This Row],[rating_count]]+1)</f>
        <v>12.46711552446499</v>
      </c>
    </row>
    <row r="1081" spans="1:23" x14ac:dyDescent="0.3">
      <c r="A1081" t="s">
        <v>6473</v>
      </c>
      <c r="B1081" t="s">
        <v>6474</v>
      </c>
      <c r="C1081" t="s">
        <v>5027</v>
      </c>
      <c r="D1081" t="str">
        <f t="shared" si="80"/>
        <v>Computers&amp;Accessories</v>
      </c>
      <c r="E1081">
        <v>269</v>
      </c>
      <c r="F1081">
        <v>1099</v>
      </c>
      <c r="G1081" t="str">
        <f t="shared" si="81"/>
        <v>₹1,000–₹4,999</v>
      </c>
      <c r="H1081" s="5">
        <v>0.64</v>
      </c>
      <c r="I1081">
        <v>76</v>
      </c>
      <c r="J1081" t="str">
        <f t="shared" si="82"/>
        <v>66-78%</v>
      </c>
      <c r="K1081">
        <v>4.0999999999999996</v>
      </c>
      <c r="L1081" s="8">
        <v>1092</v>
      </c>
      <c r="M1081">
        <f>Table1[[#This Row],[actual_price]]*Table1[[#This Row],[rating_count]]</f>
        <v>1200108</v>
      </c>
      <c r="N1081" t="s">
        <v>6475</v>
      </c>
      <c r="O1081" t="str">
        <f t="shared" si="83"/>
        <v>AHAV4CJCMF5EPFWOHKYSWKTHHKLA</v>
      </c>
      <c r="P1081" t="s">
        <v>6476</v>
      </c>
      <c r="Q1081" t="str">
        <f t="shared" si="84"/>
        <v>R306AT7RAPPB4F</v>
      </c>
      <c r="R1081" t="s">
        <v>6477</v>
      </c>
      <c r="S1081" t="s">
        <v>6478</v>
      </c>
      <c r="T1081" t="s">
        <v>6479</v>
      </c>
      <c r="U1081" t="s">
        <v>6480</v>
      </c>
      <c r="V1081">
        <f>IF(Table1[[#This Row],[rating_count]]&lt;=1000,1,0)</f>
        <v>0</v>
      </c>
      <c r="W1081">
        <f>Table1[[#This Row],[rating]]*LOG10(Table1[[#This Row],[rating_count]]+1)</f>
        <v>12.458342663993781</v>
      </c>
    </row>
    <row r="1082" spans="1:23" x14ac:dyDescent="0.3">
      <c r="A1082" t="s">
        <v>7574</v>
      </c>
      <c r="B1082" t="s">
        <v>7575</v>
      </c>
      <c r="C1082" t="s">
        <v>7081</v>
      </c>
      <c r="D1082" t="str">
        <f t="shared" si="80"/>
        <v>Home&amp;Kitchen</v>
      </c>
      <c r="E1082">
        <v>2499</v>
      </c>
      <c r="F1082">
        <v>5000</v>
      </c>
      <c r="G1082" t="str">
        <f t="shared" si="81"/>
        <v>₹5,000–₹9,999</v>
      </c>
      <c r="H1082" s="5">
        <v>0.64</v>
      </c>
      <c r="I1082">
        <v>50</v>
      </c>
      <c r="J1082" t="str">
        <f t="shared" si="82"/>
        <v>40-52%</v>
      </c>
      <c r="K1082">
        <v>3.8</v>
      </c>
      <c r="L1082" s="8">
        <v>1889</v>
      </c>
      <c r="M1082">
        <f>Table1[[#This Row],[actual_price]]*Table1[[#This Row],[rating_count]]</f>
        <v>9445000</v>
      </c>
      <c r="N1082" t="s">
        <v>7576</v>
      </c>
      <c r="O1082" t="str">
        <f t="shared" si="83"/>
        <v>AEYE6GBRAGTNWEYKWB7FR7N6TDXA</v>
      </c>
      <c r="P1082" t="s">
        <v>7577</v>
      </c>
      <c r="Q1082" t="str">
        <f t="shared" si="84"/>
        <v>R3RNBI15LHZP4A</v>
      </c>
      <c r="R1082" t="s">
        <v>7578</v>
      </c>
      <c r="S1082" t="s">
        <v>7579</v>
      </c>
      <c r="T1082" t="s">
        <v>7580</v>
      </c>
      <c r="U1082" t="s">
        <v>7581</v>
      </c>
      <c r="V1082">
        <f>IF(Table1[[#This Row],[rating_count]]&lt;=1000,1,0)</f>
        <v>0</v>
      </c>
      <c r="W1082">
        <f>Table1[[#This Row],[rating]]*LOG10(Table1[[#This Row],[rating_count]]+1)</f>
        <v>12.450554855858329</v>
      </c>
    </row>
    <row r="1083" spans="1:23" x14ac:dyDescent="0.3">
      <c r="A1083" t="s">
        <v>1063</v>
      </c>
      <c r="B1083" t="s">
        <v>1064</v>
      </c>
      <c r="C1083" t="s">
        <v>15</v>
      </c>
      <c r="D1083" t="str">
        <f t="shared" si="80"/>
        <v>Computers&amp;Accessories</v>
      </c>
      <c r="E1083">
        <v>499</v>
      </c>
      <c r="F1083">
        <v>899</v>
      </c>
      <c r="G1083" t="str">
        <f t="shared" si="81"/>
        <v>₹0–₹999</v>
      </c>
      <c r="H1083" s="5">
        <v>0.64</v>
      </c>
      <c r="I1083">
        <v>44</v>
      </c>
      <c r="J1083" t="str">
        <f t="shared" si="82"/>
        <v>40-52%</v>
      </c>
      <c r="K1083">
        <v>4.2</v>
      </c>
      <c r="L1083" s="8">
        <v>919</v>
      </c>
      <c r="M1083">
        <f>Table1[[#This Row],[actual_price]]*Table1[[#This Row],[rating_count]]</f>
        <v>826181</v>
      </c>
      <c r="N1083" t="s">
        <v>1065</v>
      </c>
      <c r="O1083" t="str">
        <f t="shared" si="83"/>
        <v>AFPP23GZ4AVHPQZCTP3HRAABLJLA</v>
      </c>
      <c r="P1083" t="s">
        <v>1066</v>
      </c>
      <c r="Q1083" t="str">
        <f t="shared" si="84"/>
        <v>R3IUYQZ1BP7QPB</v>
      </c>
      <c r="R1083" t="s">
        <v>1067</v>
      </c>
      <c r="S1083" t="s">
        <v>1068</v>
      </c>
      <c r="T1083" t="s">
        <v>1069</v>
      </c>
      <c r="U1083" t="s">
        <v>1070</v>
      </c>
      <c r="V1083">
        <f>IF(Table1[[#This Row],[rating_count]]&lt;=1000,1,0)</f>
        <v>1</v>
      </c>
      <c r="W1083">
        <f>Table1[[#This Row],[rating]]*LOG10(Table1[[#This Row],[rating_count]]+1)</f>
        <v>12.447908874851333</v>
      </c>
    </row>
    <row r="1084" spans="1:23" x14ac:dyDescent="0.3">
      <c r="A1084" t="s">
        <v>5898</v>
      </c>
      <c r="B1084" t="s">
        <v>5899</v>
      </c>
      <c r="C1084" t="s">
        <v>4787</v>
      </c>
      <c r="D1084" t="str">
        <f t="shared" si="80"/>
        <v>Electronics</v>
      </c>
      <c r="E1084">
        <v>1999</v>
      </c>
      <c r="F1084">
        <v>4700</v>
      </c>
      <c r="G1084" t="str">
        <f t="shared" si="81"/>
        <v>₹1,000–₹4,999</v>
      </c>
      <c r="H1084" s="5">
        <v>0.64</v>
      </c>
      <c r="I1084">
        <v>56.999999999999993</v>
      </c>
      <c r="J1084" t="str">
        <f t="shared" si="82"/>
        <v>53-65%</v>
      </c>
      <c r="K1084">
        <v>3.8</v>
      </c>
      <c r="L1084" s="8">
        <v>1880</v>
      </c>
      <c r="M1084">
        <f>Table1[[#This Row],[actual_price]]*Table1[[#This Row],[rating_count]]</f>
        <v>8836000</v>
      </c>
      <c r="N1084" t="s">
        <v>5900</v>
      </c>
      <c r="O1084" t="str">
        <f t="shared" si="83"/>
        <v>AEJ4BLDMPXCI2I6X5JEA52RDVWJA</v>
      </c>
      <c r="P1084" t="s">
        <v>5901</v>
      </c>
      <c r="Q1084" t="str">
        <f t="shared" si="84"/>
        <v>R3LRHEV5RKBZQH</v>
      </c>
      <c r="R1084" t="s">
        <v>5902</v>
      </c>
      <c r="S1084" t="s">
        <v>5903</v>
      </c>
      <c r="T1084" t="s">
        <v>5904</v>
      </c>
      <c r="U1084" t="s">
        <v>5905</v>
      </c>
      <c r="V1084">
        <f>IF(Table1[[#This Row],[rating_count]]&lt;=1000,1,0)</f>
        <v>0</v>
      </c>
      <c r="W1084">
        <f>Table1[[#This Row],[rating]]*LOG10(Table1[[#This Row],[rating_count]]+1)</f>
        <v>12.442677423091439</v>
      </c>
    </row>
    <row r="1085" spans="1:23" x14ac:dyDescent="0.3">
      <c r="A1085" t="s">
        <v>7401</v>
      </c>
      <c r="B1085" t="s">
        <v>7402</v>
      </c>
      <c r="C1085" t="s">
        <v>7214</v>
      </c>
      <c r="D1085" t="str">
        <f t="shared" si="80"/>
        <v>Home&amp;Kitchen</v>
      </c>
      <c r="E1085">
        <v>3190</v>
      </c>
      <c r="F1085">
        <v>4195</v>
      </c>
      <c r="G1085" t="str">
        <f t="shared" si="81"/>
        <v>₹1,000–₹4,999</v>
      </c>
      <c r="H1085" s="5">
        <v>0.64</v>
      </c>
      <c r="I1085">
        <v>24</v>
      </c>
      <c r="J1085" t="str">
        <f t="shared" si="82"/>
        <v>14-26%</v>
      </c>
      <c r="K1085">
        <v>4</v>
      </c>
      <c r="L1085" s="8">
        <v>1282</v>
      </c>
      <c r="M1085">
        <f>Table1[[#This Row],[actual_price]]*Table1[[#This Row],[rating_count]]</f>
        <v>5377990</v>
      </c>
      <c r="N1085" t="s">
        <v>7403</v>
      </c>
      <c r="O1085" t="str">
        <f t="shared" si="83"/>
        <v>AHS2AIH74SEVYE3K6Y44ZV7EASTQ</v>
      </c>
      <c r="P1085" t="s">
        <v>7404</v>
      </c>
      <c r="Q1085" t="str">
        <f t="shared" si="84"/>
        <v>R1DFQV12SBF48C</v>
      </c>
      <c r="R1085" t="s">
        <v>7405</v>
      </c>
      <c r="S1085" t="s">
        <v>7406</v>
      </c>
      <c r="T1085" t="s">
        <v>7407</v>
      </c>
      <c r="U1085" t="s">
        <v>7408</v>
      </c>
      <c r="V1085">
        <f>IF(Table1[[#This Row],[rating_count]]&lt;=1000,1,0)</f>
        <v>0</v>
      </c>
      <c r="W1085">
        <f>Table1[[#This Row],[rating]]*LOG10(Table1[[#This Row],[rating_count]]+1)</f>
        <v>12.432906625499713</v>
      </c>
    </row>
    <row r="1086" spans="1:23" x14ac:dyDescent="0.3">
      <c r="A1086" t="s">
        <v>1621</v>
      </c>
      <c r="B1086" t="s">
        <v>1622</v>
      </c>
      <c r="C1086" t="s">
        <v>104</v>
      </c>
      <c r="D1086" t="str">
        <f t="shared" si="80"/>
        <v>Electronics</v>
      </c>
      <c r="E1086">
        <v>598</v>
      </c>
      <c r="F1086">
        <v>4999</v>
      </c>
      <c r="G1086" t="str">
        <f t="shared" si="81"/>
        <v>₹1,000–₹4,999</v>
      </c>
      <c r="H1086" s="5">
        <v>0.64</v>
      </c>
      <c r="I1086">
        <v>88</v>
      </c>
      <c r="J1086" t="str">
        <f t="shared" si="82"/>
        <v>79-94%</v>
      </c>
      <c r="K1086">
        <v>4.2</v>
      </c>
      <c r="L1086" s="8">
        <v>910</v>
      </c>
      <c r="M1086">
        <f>Table1[[#This Row],[actual_price]]*Table1[[#This Row],[rating_count]]</f>
        <v>4549090</v>
      </c>
      <c r="N1086" t="s">
        <v>1623</v>
      </c>
      <c r="O1086" t="str">
        <f t="shared" si="83"/>
        <v>AFFPESMMRAITVW75DEFP65LRTM4Q</v>
      </c>
      <c r="P1086" t="s">
        <v>1624</v>
      </c>
      <c r="Q1086" t="str">
        <f t="shared" si="84"/>
        <v>R26Z0O4978YU47</v>
      </c>
      <c r="R1086" t="s">
        <v>1625</v>
      </c>
      <c r="S1086" t="s">
        <v>1626</v>
      </c>
      <c r="T1086" t="s">
        <v>1627</v>
      </c>
      <c r="U1086" t="s">
        <v>1628</v>
      </c>
      <c r="V1086">
        <f>IF(Table1[[#This Row],[rating_count]]&lt;=1000,1,0)</f>
        <v>1</v>
      </c>
      <c r="W1086">
        <f>Table1[[#This Row],[rating]]*LOG10(Table1[[#This Row],[rating_count]]+1)</f>
        <v>12.429977183286594</v>
      </c>
    </row>
    <row r="1087" spans="1:23" x14ac:dyDescent="0.3">
      <c r="A1087" t="s">
        <v>1179</v>
      </c>
      <c r="B1087" t="s">
        <v>1180</v>
      </c>
      <c r="C1087" t="s">
        <v>15</v>
      </c>
      <c r="D1087" t="str">
        <f t="shared" si="80"/>
        <v>Computers&amp;Accessories</v>
      </c>
      <c r="E1087">
        <v>599</v>
      </c>
      <c r="F1087">
        <v>849</v>
      </c>
      <c r="G1087" t="str">
        <f t="shared" si="81"/>
        <v>₹0–₹999</v>
      </c>
      <c r="H1087" s="5">
        <v>0.64</v>
      </c>
      <c r="I1087">
        <v>28.999999999999996</v>
      </c>
      <c r="J1087" t="str">
        <f t="shared" si="82"/>
        <v>27-39%</v>
      </c>
      <c r="K1087">
        <v>4.5</v>
      </c>
      <c r="L1087" s="8">
        <v>577</v>
      </c>
      <c r="M1087">
        <f>Table1[[#This Row],[actual_price]]*Table1[[#This Row],[rating_count]]</f>
        <v>489873</v>
      </c>
      <c r="N1087" t="s">
        <v>1181</v>
      </c>
      <c r="O1087" t="str">
        <f t="shared" si="83"/>
        <v>AEMJJNJTRB4DQ2EMQQRJ6N2SC2XA</v>
      </c>
      <c r="P1087" t="s">
        <v>1182</v>
      </c>
      <c r="Q1087" t="str">
        <f t="shared" si="84"/>
        <v>RUU9CCQBQ59IY</v>
      </c>
      <c r="R1087" t="s">
        <v>1183</v>
      </c>
      <c r="S1087" t="s">
        <v>1184</v>
      </c>
      <c r="T1087" t="s">
        <v>1185</v>
      </c>
      <c r="U1087" t="s">
        <v>1186</v>
      </c>
      <c r="V1087">
        <f>IF(Table1[[#This Row],[rating_count]]&lt;=1000,1,0)</f>
        <v>1</v>
      </c>
      <c r="W1087">
        <f>Table1[[#This Row],[rating]]*LOG10(Table1[[#This Row],[rating_count]]+1)</f>
        <v>12.428675272892381</v>
      </c>
    </row>
    <row r="1088" spans="1:23" x14ac:dyDescent="0.3">
      <c r="A1088" t="s">
        <v>5060</v>
      </c>
      <c r="B1088" t="s">
        <v>5061</v>
      </c>
      <c r="C1088" t="s">
        <v>3968</v>
      </c>
      <c r="D1088" t="str">
        <f t="shared" si="80"/>
        <v>Computers&amp;Accessories</v>
      </c>
      <c r="E1088">
        <v>299</v>
      </c>
      <c r="F1088">
        <v>1499</v>
      </c>
      <c r="G1088" t="str">
        <f t="shared" si="81"/>
        <v>₹1,000–₹4,999</v>
      </c>
      <c r="H1088" s="5">
        <v>0.64</v>
      </c>
      <c r="I1088">
        <v>80</v>
      </c>
      <c r="J1088" t="str">
        <f t="shared" si="82"/>
        <v>79-94%</v>
      </c>
      <c r="K1088">
        <v>4.2</v>
      </c>
      <c r="L1088" s="8">
        <v>903</v>
      </c>
      <c r="M1088">
        <f>Table1[[#This Row],[actual_price]]*Table1[[#This Row],[rating_count]]</f>
        <v>1353597</v>
      </c>
      <c r="N1088" t="s">
        <v>5062</v>
      </c>
      <c r="O1088" t="str">
        <f t="shared" si="83"/>
        <v>AEILGA3FG3TQAYO3EITLHUVI6MCA</v>
      </c>
      <c r="P1088" t="s">
        <v>5063</v>
      </c>
      <c r="Q1088" t="str">
        <f t="shared" si="84"/>
        <v>R1150W07XAD9VL</v>
      </c>
      <c r="R1088" t="s">
        <v>5064</v>
      </c>
      <c r="S1088" t="s">
        <v>5065</v>
      </c>
      <c r="T1088" t="s">
        <v>5066</v>
      </c>
      <c r="U1088" t="s">
        <v>5067</v>
      </c>
      <c r="V1088">
        <f>IF(Table1[[#This Row],[rating_count]]&lt;=1000,1,0)</f>
        <v>1</v>
      </c>
      <c r="W1088">
        <f>Table1[[#This Row],[rating]]*LOG10(Table1[[#This Row],[rating_count]]+1)</f>
        <v>12.415907407996526</v>
      </c>
    </row>
    <row r="1089" spans="1:23" x14ac:dyDescent="0.3">
      <c r="A1089" t="s">
        <v>9858</v>
      </c>
      <c r="B1089" t="s">
        <v>9859</v>
      </c>
      <c r="C1089" t="s">
        <v>7063</v>
      </c>
      <c r="D1089" t="str">
        <f t="shared" si="80"/>
        <v>Home&amp;Kitchen</v>
      </c>
      <c r="E1089">
        <v>1799</v>
      </c>
      <c r="F1089">
        <v>3299</v>
      </c>
      <c r="G1089" t="str">
        <f t="shared" si="81"/>
        <v>₹1,000–₹4,999</v>
      </c>
      <c r="H1089" s="5">
        <v>0.64</v>
      </c>
      <c r="I1089">
        <v>45</v>
      </c>
      <c r="J1089" t="str">
        <f t="shared" si="82"/>
        <v>40-52%</v>
      </c>
      <c r="K1089">
        <v>3.8</v>
      </c>
      <c r="L1089" s="8">
        <v>1846</v>
      </c>
      <c r="M1089">
        <f>Table1[[#This Row],[actual_price]]*Table1[[#This Row],[rating_count]]</f>
        <v>6089954</v>
      </c>
      <c r="N1089" t="s">
        <v>9860</v>
      </c>
      <c r="O1089" t="str">
        <f t="shared" si="83"/>
        <v>AG7YXM3CTKIWDRFUWCMM5KGHAP3Q</v>
      </c>
      <c r="P1089" t="s">
        <v>9861</v>
      </c>
      <c r="Q1089" t="str">
        <f t="shared" si="84"/>
        <v>R2PFNGIRCB6KB1</v>
      </c>
      <c r="R1089" t="s">
        <v>9862</v>
      </c>
      <c r="S1089" t="s">
        <v>9863</v>
      </c>
      <c r="T1089" t="s">
        <v>9864</v>
      </c>
      <c r="U1089" t="s">
        <v>9865</v>
      </c>
      <c r="V1089">
        <f>IF(Table1[[#This Row],[rating_count]]&lt;=1000,1,0)</f>
        <v>0</v>
      </c>
      <c r="W1089">
        <f>Table1[[#This Row],[rating]]*LOG10(Table1[[#This Row],[rating_count]]+1)</f>
        <v>12.412574202672916</v>
      </c>
    </row>
    <row r="1090" spans="1:23" x14ac:dyDescent="0.3">
      <c r="A1090" t="s">
        <v>7229</v>
      </c>
      <c r="B1090" t="s">
        <v>7230</v>
      </c>
      <c r="C1090" t="s">
        <v>6953</v>
      </c>
      <c r="D1090" t="str">
        <f t="shared" ref="D1090:D1153" si="85">IFERROR(LEFT(C1090, FIND("|", C1090)-1), C1090)</f>
        <v>Home&amp;Kitchen</v>
      </c>
      <c r="E1090">
        <v>678</v>
      </c>
      <c r="F1090">
        <v>1499</v>
      </c>
      <c r="G1090" t="str">
        <f t="shared" ref="G1090:G1153" si="86">IF(F1090&lt;1000,"₹0–₹999",IF(F1090&lt;5000,"₹1,000–₹4,999",IF(F1090&lt;10000,"₹5,000–₹9,999",IF(F1090&lt;20000,"₹10,000–₹19,999",IF(F1090&lt;30000,"₹20,000–₹29,999",IF(F1090&lt;40000,"₹30,000–₹39,999","₹40,000 and above"))))))</f>
        <v>₹1,000–₹4,999</v>
      </c>
      <c r="H1090" s="5">
        <v>0.64</v>
      </c>
      <c r="I1090">
        <v>55.000000000000007</v>
      </c>
      <c r="J1090" t="str">
        <f t="shared" ref="J1090:J1153" si="87">IF(I1090&lt;=13,"0-13%", IF(I1090&lt;=26,"14-26%", IF(I1090&lt;=39,"27-39%", IF(I1090&lt;=52,"40-52%", IF(I1090&lt;=65,"53-65%", IF(I1090&lt;=78,"66-78%", "79-94%"))))))</f>
        <v>53-65%</v>
      </c>
      <c r="K1090">
        <v>4.2</v>
      </c>
      <c r="L1090" s="8">
        <v>900</v>
      </c>
      <c r="M1090">
        <f>Table1[[#This Row],[actual_price]]*Table1[[#This Row],[rating_count]]</f>
        <v>1349100</v>
      </c>
      <c r="N1090" t="s">
        <v>7231</v>
      </c>
      <c r="O1090" t="str">
        <f t="shared" ref="O1090:O1153" si="88">IFERROR(LEFT(N1090, FIND(",", N1090)-1), N1090)</f>
        <v>AHHR537KLQY7CNKPQSL3SFUGQFYQ</v>
      </c>
      <c r="P1090" t="s">
        <v>7232</v>
      </c>
      <c r="Q1090" t="str">
        <f t="shared" ref="Q1090:Q1153" si="89">IFERROR(LEFT(P1090, FIND(",", P1090)-1), P1090)</f>
        <v>R1EU51LVE60B7C</v>
      </c>
      <c r="R1090" t="s">
        <v>7233</v>
      </c>
      <c r="S1090" t="s">
        <v>7234</v>
      </c>
      <c r="T1090" t="s">
        <v>7235</v>
      </c>
      <c r="U1090" t="s">
        <v>7236</v>
      </c>
      <c r="V1090">
        <f>IF(Table1[[#This Row],[rating_count]]&lt;=1000,1,0)</f>
        <v>1</v>
      </c>
      <c r="W1090">
        <f>Table1[[#This Row],[rating]]*LOG10(Table1[[#This Row],[rating_count]]+1)</f>
        <v>12.409844122112064</v>
      </c>
    </row>
    <row r="1091" spans="1:23" x14ac:dyDescent="0.3">
      <c r="A1091" t="s">
        <v>784</v>
      </c>
      <c r="B1091" t="s">
        <v>785</v>
      </c>
      <c r="C1091" t="s">
        <v>15</v>
      </c>
      <c r="D1091" t="str">
        <f t="shared" si="85"/>
        <v>Computers&amp;Accessories</v>
      </c>
      <c r="E1091">
        <v>299</v>
      </c>
      <c r="F1091">
        <v>999</v>
      </c>
      <c r="G1091" t="str">
        <f t="shared" si="86"/>
        <v>₹0–₹999</v>
      </c>
      <c r="H1091" s="5">
        <v>0.64</v>
      </c>
      <c r="I1091">
        <v>70</v>
      </c>
      <c r="J1091" t="str">
        <f t="shared" si="87"/>
        <v>66-78%</v>
      </c>
      <c r="K1091">
        <v>4.3</v>
      </c>
      <c r="L1091" s="8">
        <v>766</v>
      </c>
      <c r="M1091">
        <f>Table1[[#This Row],[actual_price]]*Table1[[#This Row],[rating_count]]</f>
        <v>765234</v>
      </c>
      <c r="N1091" t="s">
        <v>786</v>
      </c>
      <c r="O1091" t="str">
        <f t="shared" si="88"/>
        <v>AEIFMHDK4ETHLYWSV6TUFNSJU4MQ</v>
      </c>
      <c r="P1091" t="s">
        <v>787</v>
      </c>
      <c r="Q1091" t="str">
        <f t="shared" si="89"/>
        <v>R2JXNH8KUWRZK5</v>
      </c>
      <c r="R1091" t="s">
        <v>788</v>
      </c>
      <c r="S1091" t="s">
        <v>789</v>
      </c>
      <c r="T1091" t="s">
        <v>790</v>
      </c>
      <c r="U1091" t="s">
        <v>791</v>
      </c>
      <c r="V1091">
        <f>IF(Table1[[#This Row],[rating_count]]&lt;=1000,1,0)</f>
        <v>1</v>
      </c>
      <c r="W1091">
        <f>Table1[[#This Row],[rating]]*LOG10(Table1[[#This Row],[rating_count]]+1)</f>
        <v>12.404620064980618</v>
      </c>
    </row>
    <row r="1092" spans="1:23" x14ac:dyDescent="0.3">
      <c r="A1092" t="s">
        <v>1476</v>
      </c>
      <c r="B1092" t="s">
        <v>1477</v>
      </c>
      <c r="C1092" t="s">
        <v>15</v>
      </c>
      <c r="D1092" t="str">
        <f t="shared" si="85"/>
        <v>Computers&amp;Accessories</v>
      </c>
      <c r="E1092">
        <v>252</v>
      </c>
      <c r="F1092">
        <v>999</v>
      </c>
      <c r="G1092" t="str">
        <f t="shared" si="86"/>
        <v>₹0–₹999</v>
      </c>
      <c r="H1092" s="5">
        <v>0.64</v>
      </c>
      <c r="I1092">
        <v>75</v>
      </c>
      <c r="J1092" t="str">
        <f t="shared" si="87"/>
        <v>66-78%</v>
      </c>
      <c r="K1092">
        <v>3.7</v>
      </c>
      <c r="L1092" s="8">
        <v>2249</v>
      </c>
      <c r="M1092">
        <f>Table1[[#This Row],[actual_price]]*Table1[[#This Row],[rating_count]]</f>
        <v>2246751</v>
      </c>
      <c r="N1092" t="s">
        <v>1478</v>
      </c>
      <c r="O1092" t="str">
        <f t="shared" si="88"/>
        <v>AF42E36WI766TJEIU3A43B5SKHDA</v>
      </c>
      <c r="P1092" t="s">
        <v>1479</v>
      </c>
      <c r="Q1092" t="str">
        <f t="shared" si="89"/>
        <v>RJ4G2WPEDZFK9</v>
      </c>
      <c r="R1092" t="s">
        <v>1480</v>
      </c>
      <c r="S1092" t="s">
        <v>1481</v>
      </c>
      <c r="T1092" t="s">
        <v>1482</v>
      </c>
      <c r="U1092" t="s">
        <v>1483</v>
      </c>
      <c r="V1092">
        <f>IF(Table1[[#This Row],[rating_count]]&lt;=1000,1,0)</f>
        <v>0</v>
      </c>
      <c r="W1092">
        <f>Table1[[#This Row],[rating]]*LOG10(Table1[[#This Row],[rating_count]]+1)</f>
        <v>12.403075317012043</v>
      </c>
    </row>
    <row r="1093" spans="1:23" x14ac:dyDescent="0.3">
      <c r="A1093" t="s">
        <v>5882</v>
      </c>
      <c r="B1093" t="s">
        <v>5883</v>
      </c>
      <c r="C1093" t="s">
        <v>4277</v>
      </c>
      <c r="D1093" t="str">
        <f t="shared" si="85"/>
        <v>Computers&amp;Accessories</v>
      </c>
      <c r="E1093">
        <v>115</v>
      </c>
      <c r="F1093">
        <v>999</v>
      </c>
      <c r="G1093" t="str">
        <f t="shared" si="86"/>
        <v>₹0–₹999</v>
      </c>
      <c r="H1093" s="5">
        <v>0.64</v>
      </c>
      <c r="I1093">
        <v>88</v>
      </c>
      <c r="J1093" t="str">
        <f t="shared" si="87"/>
        <v>79-94%</v>
      </c>
      <c r="K1093">
        <v>3.3</v>
      </c>
      <c r="L1093" s="8">
        <v>5692</v>
      </c>
      <c r="M1093">
        <f>Table1[[#This Row],[actual_price]]*Table1[[#This Row],[rating_count]]</f>
        <v>5686308</v>
      </c>
      <c r="N1093" t="s">
        <v>5884</v>
      </c>
      <c r="O1093" t="str">
        <f t="shared" si="88"/>
        <v>AFW5XNPYWYUD54B4GHGBC7JTMYHQ</v>
      </c>
      <c r="P1093" t="s">
        <v>5885</v>
      </c>
      <c r="Q1093" t="str">
        <f t="shared" si="89"/>
        <v>R26Z6SSJJ8MDIO</v>
      </c>
      <c r="R1093" t="s">
        <v>5886</v>
      </c>
      <c r="S1093" t="s">
        <v>5887</v>
      </c>
      <c r="T1093" t="s">
        <v>5888</v>
      </c>
      <c r="U1093" t="s">
        <v>5889</v>
      </c>
      <c r="V1093">
        <f>IF(Table1[[#This Row],[rating_count]]&lt;=1000,1,0)</f>
        <v>0</v>
      </c>
      <c r="W1093">
        <f>Table1[[#This Row],[rating]]*LOG10(Table1[[#This Row],[rating_count]]+1)</f>
        <v>12.392625906578106</v>
      </c>
    </row>
    <row r="1094" spans="1:23" x14ac:dyDescent="0.3">
      <c r="A1094" t="s">
        <v>7541</v>
      </c>
      <c r="B1094" t="s">
        <v>7542</v>
      </c>
      <c r="C1094" t="s">
        <v>7205</v>
      </c>
      <c r="D1094" t="str">
        <f t="shared" si="85"/>
        <v>Home&amp;Kitchen</v>
      </c>
      <c r="E1094">
        <v>355</v>
      </c>
      <c r="F1094">
        <v>899</v>
      </c>
      <c r="G1094" t="str">
        <f t="shared" si="86"/>
        <v>₹0–₹999</v>
      </c>
      <c r="H1094" s="5">
        <v>0.64</v>
      </c>
      <c r="I1094">
        <v>61</v>
      </c>
      <c r="J1094" t="str">
        <f t="shared" si="87"/>
        <v>53-65%</v>
      </c>
      <c r="K1094">
        <v>4.0999999999999996</v>
      </c>
      <c r="L1094" s="8">
        <v>1051</v>
      </c>
      <c r="M1094">
        <f>Table1[[#This Row],[actual_price]]*Table1[[#This Row],[rating_count]]</f>
        <v>944849</v>
      </c>
      <c r="N1094" t="s">
        <v>7543</v>
      </c>
      <c r="O1094" t="str">
        <f t="shared" si="88"/>
        <v>AEOEF4FMKNN5QZZVUQDHHKWRHCGA</v>
      </c>
      <c r="P1094" t="s">
        <v>7544</v>
      </c>
      <c r="Q1094" t="str">
        <f t="shared" si="89"/>
        <v>R3JQM04HFALWJX</v>
      </c>
      <c r="R1094" t="s">
        <v>7545</v>
      </c>
      <c r="S1094" t="s">
        <v>7546</v>
      </c>
      <c r="T1094" t="s">
        <v>7547</v>
      </c>
      <c r="U1094" t="s">
        <v>7548</v>
      </c>
      <c r="V1094">
        <f>IF(Table1[[#This Row],[rating_count]]&lt;=1000,1,0)</f>
        <v>0</v>
      </c>
      <c r="W1094">
        <f>Table1[[#This Row],[rating]]*LOG10(Table1[[#This Row],[rating_count]]+1)</f>
        <v>12.390264533252651</v>
      </c>
    </row>
    <row r="1095" spans="1:23" x14ac:dyDescent="0.3">
      <c r="A1095" t="s">
        <v>729</v>
      </c>
      <c r="B1095" t="s">
        <v>730</v>
      </c>
      <c r="C1095" t="s">
        <v>15</v>
      </c>
      <c r="D1095" t="str">
        <f t="shared" si="85"/>
        <v>Computers&amp;Accessories</v>
      </c>
      <c r="E1095">
        <v>719</v>
      </c>
      <c r="F1095">
        <v>1499</v>
      </c>
      <c r="G1095" t="str">
        <f t="shared" si="86"/>
        <v>₹1,000–₹4,999</v>
      </c>
      <c r="H1095" s="5">
        <v>0.64</v>
      </c>
      <c r="I1095">
        <v>52</v>
      </c>
      <c r="J1095" t="str">
        <f t="shared" si="87"/>
        <v>40-52%</v>
      </c>
      <c r="K1095">
        <v>4.0999999999999996</v>
      </c>
      <c r="L1095" s="8">
        <v>1045</v>
      </c>
      <c r="M1095">
        <f>Table1[[#This Row],[actual_price]]*Table1[[#This Row],[rating_count]]</f>
        <v>1566455</v>
      </c>
      <c r="N1095" t="s">
        <v>731</v>
      </c>
      <c r="O1095" t="str">
        <f t="shared" si="88"/>
        <v>AFKENW6K3CFMTD3EGXQCUGK5XWWA</v>
      </c>
      <c r="P1095" t="s">
        <v>732</v>
      </c>
      <c r="Q1095" t="str">
        <f t="shared" si="89"/>
        <v>R3ROJ6AWGN2UFN</v>
      </c>
      <c r="R1095" t="s">
        <v>733</v>
      </c>
      <c r="S1095" t="s">
        <v>734</v>
      </c>
      <c r="T1095" t="s">
        <v>735</v>
      </c>
      <c r="U1095" t="s">
        <v>736</v>
      </c>
      <c r="V1095">
        <f>IF(Table1[[#This Row],[rating_count]]&lt;=1000,1,0)</f>
        <v>0</v>
      </c>
      <c r="W1095">
        <f>Table1[[#This Row],[rating]]*LOG10(Table1[[#This Row],[rating_count]]+1)</f>
        <v>12.380079906578146</v>
      </c>
    </row>
    <row r="1096" spans="1:23" x14ac:dyDescent="0.3">
      <c r="A1096" t="s">
        <v>1928</v>
      </c>
      <c r="B1096" t="s">
        <v>1929</v>
      </c>
      <c r="C1096" t="s">
        <v>15</v>
      </c>
      <c r="D1096" t="str">
        <f t="shared" si="85"/>
        <v>Computers&amp;Accessories</v>
      </c>
      <c r="E1096">
        <v>719</v>
      </c>
      <c r="F1096">
        <v>1499</v>
      </c>
      <c r="G1096" t="str">
        <f t="shared" si="86"/>
        <v>₹1,000–₹4,999</v>
      </c>
      <c r="H1096" s="5">
        <v>0.64</v>
      </c>
      <c r="I1096">
        <v>52</v>
      </c>
      <c r="J1096" t="str">
        <f t="shared" si="87"/>
        <v>40-52%</v>
      </c>
      <c r="K1096">
        <v>4.0999999999999996</v>
      </c>
      <c r="L1096" s="8">
        <v>1045</v>
      </c>
      <c r="M1096">
        <f>Table1[[#This Row],[actual_price]]*Table1[[#This Row],[rating_count]]</f>
        <v>1566455</v>
      </c>
      <c r="N1096" t="s">
        <v>731</v>
      </c>
      <c r="O1096" t="str">
        <f t="shared" si="88"/>
        <v>AFKENW6K3CFMTD3EGXQCUGK5XWWA</v>
      </c>
      <c r="P1096" t="s">
        <v>732</v>
      </c>
      <c r="Q1096" t="str">
        <f t="shared" si="89"/>
        <v>R3ROJ6AWGN2UFN</v>
      </c>
      <c r="R1096" t="s">
        <v>733</v>
      </c>
      <c r="S1096" t="s">
        <v>734</v>
      </c>
      <c r="T1096" t="s">
        <v>1930</v>
      </c>
      <c r="U1096" t="s">
        <v>1931</v>
      </c>
      <c r="V1096">
        <f>IF(Table1[[#This Row],[rating_count]]&lt;=1000,1,0)</f>
        <v>0</v>
      </c>
      <c r="W1096">
        <f>Table1[[#This Row],[rating]]*LOG10(Table1[[#This Row],[rating_count]]+1)</f>
        <v>12.380079906578146</v>
      </c>
    </row>
    <row r="1097" spans="1:23" x14ac:dyDescent="0.3">
      <c r="A1097" t="s">
        <v>9389</v>
      </c>
      <c r="B1097" t="s">
        <v>9390</v>
      </c>
      <c r="C1097" t="s">
        <v>7346</v>
      </c>
      <c r="D1097" t="str">
        <f t="shared" si="85"/>
        <v>Home&amp;Kitchen</v>
      </c>
      <c r="E1097">
        <v>1474</v>
      </c>
      <c r="F1097">
        <v>4650</v>
      </c>
      <c r="G1097" t="str">
        <f t="shared" si="86"/>
        <v>₹1,000–₹4,999</v>
      </c>
      <c r="H1097" s="5">
        <v>0.64</v>
      </c>
      <c r="I1097">
        <v>68</v>
      </c>
      <c r="J1097" t="str">
        <f t="shared" si="87"/>
        <v>66-78%</v>
      </c>
      <c r="K1097">
        <v>4.0999999999999996</v>
      </c>
      <c r="L1097" s="8">
        <v>1045</v>
      </c>
      <c r="M1097">
        <f>Table1[[#This Row],[actual_price]]*Table1[[#This Row],[rating_count]]</f>
        <v>4859250</v>
      </c>
      <c r="N1097" t="s">
        <v>9391</v>
      </c>
      <c r="O1097" t="str">
        <f t="shared" si="88"/>
        <v>AEYHTCWWZYU3JQBU6SLNFFT3OMVQ</v>
      </c>
      <c r="P1097" t="s">
        <v>9392</v>
      </c>
      <c r="Q1097" t="str">
        <f t="shared" si="89"/>
        <v>R2KA10FTGOHQYB</v>
      </c>
      <c r="R1097" t="s">
        <v>9393</v>
      </c>
      <c r="S1097" t="s">
        <v>9394</v>
      </c>
      <c r="T1097" t="s">
        <v>9395</v>
      </c>
      <c r="U1097" t="s">
        <v>9396</v>
      </c>
      <c r="V1097">
        <f>IF(Table1[[#This Row],[rating_count]]&lt;=1000,1,0)</f>
        <v>0</v>
      </c>
      <c r="W1097">
        <f>Table1[[#This Row],[rating]]*LOG10(Table1[[#This Row],[rating_count]]+1)</f>
        <v>12.380079906578146</v>
      </c>
    </row>
    <row r="1098" spans="1:23" x14ac:dyDescent="0.3">
      <c r="A1098" t="s">
        <v>1731</v>
      </c>
      <c r="B1098" t="s">
        <v>1732</v>
      </c>
      <c r="C1098" t="s">
        <v>516</v>
      </c>
      <c r="D1098" t="str">
        <f t="shared" si="85"/>
        <v>Electronics</v>
      </c>
      <c r="E1098">
        <v>399</v>
      </c>
      <c r="F1098">
        <v>999</v>
      </c>
      <c r="G1098" t="str">
        <f t="shared" si="86"/>
        <v>₹0–₹999</v>
      </c>
      <c r="H1098" s="5">
        <v>0.64</v>
      </c>
      <c r="I1098">
        <v>60</v>
      </c>
      <c r="J1098" t="str">
        <f t="shared" si="87"/>
        <v>53-65%</v>
      </c>
      <c r="K1098">
        <v>4</v>
      </c>
      <c r="L1098" s="8">
        <v>1236</v>
      </c>
      <c r="M1098">
        <f>Table1[[#This Row],[actual_price]]*Table1[[#This Row],[rating_count]]</f>
        <v>1234764</v>
      </c>
      <c r="N1098" t="s">
        <v>1733</v>
      </c>
      <c r="O1098" t="str">
        <f t="shared" si="88"/>
        <v>AHAYLVC4ZJEXYUCSYHJGH233MBWQ</v>
      </c>
      <c r="P1098" t="s">
        <v>1734</v>
      </c>
      <c r="Q1098" t="str">
        <f t="shared" si="89"/>
        <v>R3FOUBGTV1VUHP</v>
      </c>
      <c r="R1098" t="s">
        <v>1735</v>
      </c>
      <c r="S1098" t="s">
        <v>1736</v>
      </c>
      <c r="T1098" t="s">
        <v>1737</v>
      </c>
      <c r="U1098" t="s">
        <v>1738</v>
      </c>
      <c r="V1098">
        <f>IF(Table1[[#This Row],[rating_count]]&lt;=1000,1,0)</f>
        <v>0</v>
      </c>
      <c r="W1098">
        <f>Table1[[#This Row],[rating]]*LOG10(Table1[[#This Row],[rating_count]]+1)</f>
        <v>12.369478798516482</v>
      </c>
    </row>
    <row r="1099" spans="1:23" x14ac:dyDescent="0.3">
      <c r="A1099" t="s">
        <v>454</v>
      </c>
      <c r="B1099" t="s">
        <v>455</v>
      </c>
      <c r="C1099" t="s">
        <v>371</v>
      </c>
      <c r="D1099" t="str">
        <f t="shared" si="85"/>
        <v>Electronics</v>
      </c>
      <c r="E1099">
        <v>179</v>
      </c>
      <c r="F1099">
        <v>799</v>
      </c>
      <c r="G1099" t="str">
        <f t="shared" si="86"/>
        <v>₹0–₹999</v>
      </c>
      <c r="H1099" s="5">
        <v>0.64</v>
      </c>
      <c r="I1099">
        <v>78</v>
      </c>
      <c r="J1099" t="str">
        <f t="shared" si="87"/>
        <v>66-78%</v>
      </c>
      <c r="K1099">
        <v>3.7</v>
      </c>
      <c r="L1099" s="8">
        <v>2201</v>
      </c>
      <c r="M1099">
        <f>Table1[[#This Row],[actual_price]]*Table1[[#This Row],[rating_count]]</f>
        <v>1758599</v>
      </c>
      <c r="N1099" t="s">
        <v>456</v>
      </c>
      <c r="O1099" t="str">
        <f t="shared" si="88"/>
        <v>AED54H4JXQGZT6GANH6PJN4SNU7Q</v>
      </c>
      <c r="P1099" t="s">
        <v>457</v>
      </c>
      <c r="Q1099" t="str">
        <f t="shared" si="89"/>
        <v>R3MXMT6V18JJ1P</v>
      </c>
      <c r="R1099" t="s">
        <v>458</v>
      </c>
      <c r="S1099" t="s">
        <v>459</v>
      </c>
      <c r="T1099" t="s">
        <v>460</v>
      </c>
      <c r="U1099" t="s">
        <v>461</v>
      </c>
      <c r="V1099">
        <f>IF(Table1[[#This Row],[rating_count]]&lt;=1000,1,0)</f>
        <v>0</v>
      </c>
      <c r="W1099">
        <f>Table1[[#This Row],[rating]]*LOG10(Table1[[#This Row],[rating_count]]+1)</f>
        <v>12.368424064152213</v>
      </c>
    </row>
    <row r="1100" spans="1:23" x14ac:dyDescent="0.3">
      <c r="A1100" t="s">
        <v>8623</v>
      </c>
      <c r="B1100" t="s">
        <v>8624</v>
      </c>
      <c r="C1100" t="s">
        <v>7072</v>
      </c>
      <c r="D1100" t="str">
        <f t="shared" si="85"/>
        <v>Home&amp;Kitchen</v>
      </c>
      <c r="E1100">
        <v>2599</v>
      </c>
      <c r="F1100">
        <v>4560</v>
      </c>
      <c r="G1100" t="str">
        <f t="shared" si="86"/>
        <v>₹1,000–₹4,999</v>
      </c>
      <c r="H1100" s="5">
        <v>0.64</v>
      </c>
      <c r="I1100">
        <v>43</v>
      </c>
      <c r="J1100" t="str">
        <f t="shared" si="87"/>
        <v>40-52%</v>
      </c>
      <c r="K1100">
        <v>4.4000000000000004</v>
      </c>
      <c r="L1100" s="8">
        <v>646</v>
      </c>
      <c r="M1100">
        <f>Table1[[#This Row],[actual_price]]*Table1[[#This Row],[rating_count]]</f>
        <v>2945760</v>
      </c>
      <c r="N1100" t="s">
        <v>8625</v>
      </c>
      <c r="O1100" t="str">
        <f t="shared" si="88"/>
        <v>AH6MHH7KNPHZPN7D5YSSWDQITIMQ</v>
      </c>
      <c r="P1100" t="s">
        <v>8626</v>
      </c>
      <c r="Q1100" t="str">
        <f t="shared" si="89"/>
        <v>RGW48SIV6YSO8</v>
      </c>
      <c r="R1100" t="s">
        <v>8627</v>
      </c>
      <c r="S1100" t="s">
        <v>8628</v>
      </c>
      <c r="T1100" t="s">
        <v>7077</v>
      </c>
      <c r="U1100" t="s">
        <v>8629</v>
      </c>
      <c r="V1100">
        <f>IF(Table1[[#This Row],[rating_count]]&lt;=1000,1,0)</f>
        <v>1</v>
      </c>
      <c r="W1100">
        <f>Table1[[#This Row],[rating]]*LOG10(Table1[[#This Row],[rating_count]]+1)</f>
        <v>12.367978834942283</v>
      </c>
    </row>
    <row r="1101" spans="1:23" x14ac:dyDescent="0.3">
      <c r="A1101" t="s">
        <v>4316</v>
      </c>
      <c r="B1101" t="s">
        <v>4317</v>
      </c>
      <c r="C1101" t="s">
        <v>4089</v>
      </c>
      <c r="D1101" t="str">
        <f t="shared" si="85"/>
        <v>Electronics</v>
      </c>
      <c r="E1101">
        <v>149</v>
      </c>
      <c r="F1101">
        <v>180</v>
      </c>
      <c r="G1101" t="str">
        <f t="shared" si="86"/>
        <v>₹0–₹999</v>
      </c>
      <c r="H1101" s="5">
        <v>0.64</v>
      </c>
      <c r="I1101">
        <v>17</v>
      </c>
      <c r="J1101" t="str">
        <f t="shared" si="87"/>
        <v>14-26%</v>
      </c>
      <c r="K1101">
        <v>4.4000000000000004</v>
      </c>
      <c r="L1101" s="8">
        <v>644</v>
      </c>
      <c r="M1101">
        <f>Table1[[#This Row],[actual_price]]*Table1[[#This Row],[rating_count]]</f>
        <v>115920</v>
      </c>
      <c r="N1101" t="s">
        <v>4318</v>
      </c>
      <c r="O1101" t="str">
        <f t="shared" si="88"/>
        <v>AH5QYAVG2DRXF32LUKZIPG7KZLDQ</v>
      </c>
      <c r="P1101" t="s">
        <v>4319</v>
      </c>
      <c r="Q1101" t="str">
        <f t="shared" si="89"/>
        <v>R25BZYL3L6NDM3</v>
      </c>
      <c r="R1101" t="s">
        <v>4320</v>
      </c>
      <c r="S1101" t="s">
        <v>4321</v>
      </c>
      <c r="T1101" t="s">
        <v>4322</v>
      </c>
      <c r="U1101" t="s">
        <v>4323</v>
      </c>
      <c r="V1101">
        <f>IF(Table1[[#This Row],[rating_count]]&lt;=1000,1,0)</f>
        <v>1</v>
      </c>
      <c r="W1101">
        <f>Table1[[#This Row],[rating]]*LOG10(Table1[[#This Row],[rating_count]]+1)</f>
        <v>12.362062744395178</v>
      </c>
    </row>
    <row r="1102" spans="1:23" x14ac:dyDescent="0.3">
      <c r="A1102" t="s">
        <v>7863</v>
      </c>
      <c r="B1102" t="s">
        <v>7864</v>
      </c>
      <c r="C1102" t="s">
        <v>7045</v>
      </c>
      <c r="D1102" t="str">
        <f t="shared" si="85"/>
        <v>Home&amp;Kitchen</v>
      </c>
      <c r="E1102">
        <v>1999</v>
      </c>
      <c r="F1102">
        <v>2499</v>
      </c>
      <c r="G1102" t="str">
        <f t="shared" si="86"/>
        <v>₹1,000–₹4,999</v>
      </c>
      <c r="H1102" s="5">
        <v>0.64</v>
      </c>
      <c r="I1102">
        <v>20</v>
      </c>
      <c r="J1102" t="str">
        <f t="shared" si="87"/>
        <v>14-26%</v>
      </c>
      <c r="K1102">
        <v>4.0999999999999996</v>
      </c>
      <c r="L1102" s="8">
        <v>1034</v>
      </c>
      <c r="M1102">
        <f>Table1[[#This Row],[actual_price]]*Table1[[#This Row],[rating_count]]</f>
        <v>2583966</v>
      </c>
      <c r="N1102" t="s">
        <v>7865</v>
      </c>
      <c r="O1102" t="str">
        <f t="shared" si="88"/>
        <v>AHVLMPOZX552F4S4UIO5DEVGXBAQ</v>
      </c>
      <c r="P1102" t="s">
        <v>7866</v>
      </c>
      <c r="Q1102" t="str">
        <f t="shared" si="89"/>
        <v>R2DCP4Q11B1C32</v>
      </c>
      <c r="R1102" t="s">
        <v>7867</v>
      </c>
      <c r="S1102" t="s">
        <v>7868</v>
      </c>
      <c r="T1102" t="s">
        <v>7869</v>
      </c>
      <c r="U1102" t="s">
        <v>7870</v>
      </c>
      <c r="V1102">
        <f>IF(Table1[[#This Row],[rating_count]]&lt;=1000,1,0)</f>
        <v>0</v>
      </c>
      <c r="W1102">
        <f>Table1[[#This Row],[rating]]*LOG10(Table1[[#This Row],[rating_count]]+1)</f>
        <v>12.361255434151039</v>
      </c>
    </row>
    <row r="1103" spans="1:23" x14ac:dyDescent="0.3">
      <c r="A1103" t="s">
        <v>6870</v>
      </c>
      <c r="B1103" t="s">
        <v>6871</v>
      </c>
      <c r="C1103" t="s">
        <v>3931</v>
      </c>
      <c r="D1103" t="str">
        <f t="shared" si="85"/>
        <v>Computers&amp;Accessories</v>
      </c>
      <c r="E1103">
        <v>499</v>
      </c>
      <c r="F1103">
        <v>1399</v>
      </c>
      <c r="G1103" t="str">
        <f t="shared" si="86"/>
        <v>₹1,000–₹4,999</v>
      </c>
      <c r="H1103" s="5">
        <v>0.64</v>
      </c>
      <c r="I1103">
        <v>64</v>
      </c>
      <c r="J1103" t="str">
        <f t="shared" si="87"/>
        <v>53-65%</v>
      </c>
      <c r="K1103">
        <v>3.9</v>
      </c>
      <c r="L1103" s="8">
        <v>1462</v>
      </c>
      <c r="M1103">
        <f>Table1[[#This Row],[actual_price]]*Table1[[#This Row],[rating_count]]</f>
        <v>2045338</v>
      </c>
      <c r="N1103" t="s">
        <v>6872</v>
      </c>
      <c r="O1103" t="str">
        <f t="shared" si="88"/>
        <v>AGRDTPMUHWAPVCLIT32C7WW2V6JA</v>
      </c>
      <c r="P1103" t="s">
        <v>6873</v>
      </c>
      <c r="Q1103" t="str">
        <f t="shared" si="89"/>
        <v>RXZ81N4MLYOJV</v>
      </c>
      <c r="R1103" t="s">
        <v>6874</v>
      </c>
      <c r="S1103" t="s">
        <v>6875</v>
      </c>
      <c r="T1103" t="s">
        <v>6876</v>
      </c>
      <c r="U1103" t="s">
        <v>6877</v>
      </c>
      <c r="V1103">
        <f>IF(Table1[[#This Row],[rating_count]]&lt;=1000,1,0)</f>
        <v>0</v>
      </c>
      <c r="W1103">
        <f>Table1[[#This Row],[rating]]*LOG10(Table1[[#This Row],[rating_count]]+1)</f>
        <v>12.344452871888711</v>
      </c>
    </row>
    <row r="1104" spans="1:23" x14ac:dyDescent="0.3">
      <c r="A1104" t="s">
        <v>8775</v>
      </c>
      <c r="B1104" t="s">
        <v>8776</v>
      </c>
      <c r="C1104" t="s">
        <v>7105</v>
      </c>
      <c r="D1104" t="str">
        <f t="shared" si="85"/>
        <v>Home&amp;Kitchen</v>
      </c>
      <c r="E1104">
        <v>1349</v>
      </c>
      <c r="F1104">
        <v>1850</v>
      </c>
      <c r="G1104" t="str">
        <f t="shared" si="86"/>
        <v>₹1,000–₹4,999</v>
      </c>
      <c r="H1104" s="5">
        <v>0.64</v>
      </c>
      <c r="I1104">
        <v>27</v>
      </c>
      <c r="J1104" t="str">
        <f t="shared" si="87"/>
        <v>27-39%</v>
      </c>
      <c r="K1104">
        <v>4.4000000000000004</v>
      </c>
      <c r="L1104" s="8">
        <v>638</v>
      </c>
      <c r="M1104">
        <f>Table1[[#This Row],[actual_price]]*Table1[[#This Row],[rating_count]]</f>
        <v>1180300</v>
      </c>
      <c r="N1104" t="s">
        <v>8777</v>
      </c>
      <c r="O1104" t="str">
        <f t="shared" si="88"/>
        <v>AF4PTAVL6VZB5QTMNHLKUQ3LMZLA</v>
      </c>
      <c r="P1104" t="s">
        <v>8778</v>
      </c>
      <c r="Q1104" t="str">
        <f t="shared" si="89"/>
        <v>R3K8P7GKLOHOW3</v>
      </c>
      <c r="R1104" t="s">
        <v>8779</v>
      </c>
      <c r="S1104" t="s">
        <v>8780</v>
      </c>
      <c r="T1104" t="s">
        <v>8781</v>
      </c>
      <c r="U1104" t="s">
        <v>8782</v>
      </c>
      <c r="V1104">
        <f>IF(Table1[[#This Row],[rating_count]]&lt;=1000,1,0)</f>
        <v>1</v>
      </c>
      <c r="W1104">
        <f>Table1[[#This Row],[rating]]*LOG10(Table1[[#This Row],[rating_count]]+1)</f>
        <v>12.344203775896961</v>
      </c>
    </row>
    <row r="1105" spans="1:23" x14ac:dyDescent="0.3">
      <c r="A1105" t="s">
        <v>9179</v>
      </c>
      <c r="B1105" t="s">
        <v>9180</v>
      </c>
      <c r="C1105" t="s">
        <v>6953</v>
      </c>
      <c r="D1105" t="str">
        <f t="shared" si="85"/>
        <v>Home&amp;Kitchen</v>
      </c>
      <c r="E1105">
        <v>475</v>
      </c>
      <c r="F1105">
        <v>999</v>
      </c>
      <c r="G1105" t="str">
        <f t="shared" si="86"/>
        <v>₹0–₹999</v>
      </c>
      <c r="H1105" s="5">
        <v>0.64</v>
      </c>
      <c r="I1105">
        <v>52</v>
      </c>
      <c r="J1105" t="str">
        <f t="shared" si="87"/>
        <v>40-52%</v>
      </c>
      <c r="K1105">
        <v>4.0999999999999996</v>
      </c>
      <c r="L1105" s="8">
        <v>1021</v>
      </c>
      <c r="M1105">
        <f>Table1[[#This Row],[actual_price]]*Table1[[#This Row],[rating_count]]</f>
        <v>1019979</v>
      </c>
      <c r="N1105" t="s">
        <v>9181</v>
      </c>
      <c r="O1105" t="str">
        <f t="shared" si="88"/>
        <v>AE7RG5GRVSLRP2HGPKIF2JJ7BAHQ</v>
      </c>
      <c r="P1105" t="s">
        <v>9182</v>
      </c>
      <c r="Q1105" t="str">
        <f t="shared" si="89"/>
        <v>R2TBG87E7UU7IT</v>
      </c>
      <c r="R1105" t="s">
        <v>9183</v>
      </c>
      <c r="S1105" t="s">
        <v>9184</v>
      </c>
      <c r="T1105" t="s">
        <v>9185</v>
      </c>
      <c r="U1105" t="s">
        <v>9186</v>
      </c>
      <c r="V1105">
        <f>IF(Table1[[#This Row],[rating_count]]&lt;=1000,1,0)</f>
        <v>0</v>
      </c>
      <c r="W1105">
        <f>Table1[[#This Row],[rating]]*LOG10(Table1[[#This Row],[rating_count]]+1)</f>
        <v>12.338748672774644</v>
      </c>
    </row>
    <row r="1106" spans="1:23" x14ac:dyDescent="0.3">
      <c r="A1106" t="s">
        <v>2281</v>
      </c>
      <c r="B1106" t="s">
        <v>2282</v>
      </c>
      <c r="C1106" t="s">
        <v>15</v>
      </c>
      <c r="D1106" t="str">
        <f t="shared" si="85"/>
        <v>Computers&amp;Accessories</v>
      </c>
      <c r="E1106">
        <v>299</v>
      </c>
      <c r="F1106">
        <v>699</v>
      </c>
      <c r="G1106" t="str">
        <f t="shared" si="86"/>
        <v>₹0–₹999</v>
      </c>
      <c r="H1106" s="5">
        <v>0.64</v>
      </c>
      <c r="I1106">
        <v>56.999999999999993</v>
      </c>
      <c r="J1106" t="str">
        <f t="shared" si="87"/>
        <v>53-65%</v>
      </c>
      <c r="K1106">
        <v>3.9</v>
      </c>
      <c r="L1106" s="8">
        <v>1454</v>
      </c>
      <c r="M1106">
        <f>Table1[[#This Row],[actual_price]]*Table1[[#This Row],[rating_count]]</f>
        <v>1016346</v>
      </c>
      <c r="N1106" t="s">
        <v>2283</v>
      </c>
      <c r="O1106" t="str">
        <f t="shared" si="88"/>
        <v>AEXKMEVDTMU6TP5NMM6O242XCWHA</v>
      </c>
      <c r="P1106" t="s">
        <v>2284</v>
      </c>
      <c r="Q1106" t="str">
        <f t="shared" si="89"/>
        <v>R2RT36U5W9GRK6</v>
      </c>
      <c r="R1106" t="s">
        <v>2285</v>
      </c>
      <c r="S1106" t="s">
        <v>2286</v>
      </c>
      <c r="T1106" t="s">
        <v>2287</v>
      </c>
      <c r="U1106" t="s">
        <v>2288</v>
      </c>
      <c r="V1106">
        <f>IF(Table1[[#This Row],[rating_count]]&lt;=1000,1,0)</f>
        <v>0</v>
      </c>
      <c r="W1106">
        <f>Table1[[#This Row],[rating]]*LOG10(Table1[[#This Row],[rating_count]]+1)</f>
        <v>12.335165673955512</v>
      </c>
    </row>
    <row r="1107" spans="1:23" x14ac:dyDescent="0.3">
      <c r="A1107" t="s">
        <v>7762</v>
      </c>
      <c r="B1107" t="s">
        <v>7763</v>
      </c>
      <c r="C1107" t="s">
        <v>6944</v>
      </c>
      <c r="D1107" t="str">
        <f t="shared" si="85"/>
        <v>Home&amp;Kitchen</v>
      </c>
      <c r="E1107">
        <v>9590</v>
      </c>
      <c r="F1107">
        <v>15999</v>
      </c>
      <c r="G1107" t="str">
        <f t="shared" si="86"/>
        <v>₹10,000–₹19,999</v>
      </c>
      <c r="H1107" s="5">
        <v>0.64</v>
      </c>
      <c r="I1107">
        <v>40</v>
      </c>
      <c r="J1107" t="str">
        <f t="shared" si="87"/>
        <v>40-52%</v>
      </c>
      <c r="K1107">
        <v>4.0999999999999996</v>
      </c>
      <c r="L1107" s="8">
        <v>1017</v>
      </c>
      <c r="M1107">
        <f>Table1[[#This Row],[actual_price]]*Table1[[#This Row],[rating_count]]</f>
        <v>16270983</v>
      </c>
      <c r="N1107" t="s">
        <v>7764</v>
      </c>
      <c r="O1107" t="str">
        <f t="shared" si="88"/>
        <v>AFZ5ADF4DVYO3IS67WN2K6UKSVSQ</v>
      </c>
      <c r="P1107" t="s">
        <v>7765</v>
      </c>
      <c r="Q1107" t="str">
        <f t="shared" si="89"/>
        <v>R21ED050VWAF23</v>
      </c>
      <c r="R1107" t="s">
        <v>7766</v>
      </c>
      <c r="S1107" t="s">
        <v>7767</v>
      </c>
      <c r="T1107" t="s">
        <v>7768</v>
      </c>
      <c r="U1107" t="s">
        <v>7769</v>
      </c>
      <c r="V1107">
        <f>IF(Table1[[#This Row],[rating_count]]&lt;=1000,1,0)</f>
        <v>0</v>
      </c>
      <c r="W1107">
        <f>Table1[[#This Row],[rating]]*LOG10(Table1[[#This Row],[rating_count]]+1)</f>
        <v>12.331765889803034</v>
      </c>
    </row>
    <row r="1108" spans="1:23" x14ac:dyDescent="0.3">
      <c r="A1108" t="s">
        <v>5516</v>
      </c>
      <c r="B1108" t="s">
        <v>5517</v>
      </c>
      <c r="C1108" t="s">
        <v>3931</v>
      </c>
      <c r="D1108" t="str">
        <f t="shared" si="85"/>
        <v>Computers&amp;Accessories</v>
      </c>
      <c r="E1108">
        <v>249</v>
      </c>
      <c r="F1108">
        <v>600</v>
      </c>
      <c r="G1108" t="str">
        <f t="shared" si="86"/>
        <v>₹0–₹999</v>
      </c>
      <c r="H1108" s="5">
        <v>0.64</v>
      </c>
      <c r="I1108">
        <v>59</v>
      </c>
      <c r="J1108" t="str">
        <f t="shared" si="87"/>
        <v>53-65%</v>
      </c>
      <c r="K1108">
        <v>4</v>
      </c>
      <c r="L1108" s="8">
        <v>1208</v>
      </c>
      <c r="M1108">
        <f>Table1[[#This Row],[actual_price]]*Table1[[#This Row],[rating_count]]</f>
        <v>724800</v>
      </c>
      <c r="N1108" t="s">
        <v>5518</v>
      </c>
      <c r="O1108" t="str">
        <f t="shared" si="88"/>
        <v>AFNCX33YXD6T4LAWBFYXN6RR7LZQ</v>
      </c>
      <c r="P1108" t="s">
        <v>5519</v>
      </c>
      <c r="Q1108" t="str">
        <f t="shared" si="89"/>
        <v>R3SIBLYM5T5AFY</v>
      </c>
      <c r="R1108" t="s">
        <v>5520</v>
      </c>
      <c r="S1108" t="s">
        <v>5521</v>
      </c>
      <c r="T1108" t="s">
        <v>5522</v>
      </c>
      <c r="U1108" t="s">
        <v>5523</v>
      </c>
      <c r="V1108">
        <f>IF(Table1[[#This Row],[rating_count]]&lt;=1000,1,0)</f>
        <v>0</v>
      </c>
      <c r="W1108">
        <f>Table1[[#This Row],[rating]]*LOG10(Table1[[#This Row],[rating_count]]+1)</f>
        <v>12.329705203443087</v>
      </c>
    </row>
    <row r="1109" spans="1:23" x14ac:dyDescent="0.3">
      <c r="A1109" t="s">
        <v>7951</v>
      </c>
      <c r="B1109" t="s">
        <v>7952</v>
      </c>
      <c r="C1109" t="s">
        <v>7045</v>
      </c>
      <c r="D1109" t="str">
        <f t="shared" si="85"/>
        <v>Home&amp;Kitchen</v>
      </c>
      <c r="E1109">
        <v>2799</v>
      </c>
      <c r="F1109">
        <v>3499</v>
      </c>
      <c r="G1109" t="str">
        <f t="shared" si="86"/>
        <v>₹1,000–₹4,999</v>
      </c>
      <c r="H1109" s="5">
        <v>0.64</v>
      </c>
      <c r="I1109">
        <v>20</v>
      </c>
      <c r="J1109" t="str">
        <f t="shared" si="87"/>
        <v>14-26%</v>
      </c>
      <c r="K1109">
        <v>4.5</v>
      </c>
      <c r="L1109" s="8">
        <v>546</v>
      </c>
      <c r="M1109">
        <f>Table1[[#This Row],[actual_price]]*Table1[[#This Row],[rating_count]]</f>
        <v>1910454</v>
      </c>
      <c r="N1109" t="s">
        <v>7953</v>
      </c>
      <c r="O1109" t="str">
        <f t="shared" si="88"/>
        <v>AGDV2MRADKOX2DX27DLTJRCUNFLQ</v>
      </c>
      <c r="P1109" t="s">
        <v>7954</v>
      </c>
      <c r="Q1109" t="str">
        <f t="shared" si="89"/>
        <v>R27BUVT5CYDJ4X</v>
      </c>
      <c r="R1109" t="s">
        <v>7955</v>
      </c>
      <c r="S1109" t="s">
        <v>7956</v>
      </c>
      <c r="T1109" t="s">
        <v>7957</v>
      </c>
      <c r="U1109" t="s">
        <v>7958</v>
      </c>
      <c r="V1109">
        <f>IF(Table1[[#This Row],[rating_count]]&lt;=1000,1,0)</f>
        <v>1</v>
      </c>
      <c r="W1109">
        <f>Table1[[#This Row],[rating]]*LOG10(Table1[[#This Row],[rating_count]]+1)</f>
        <v>12.320942968500439</v>
      </c>
    </row>
    <row r="1110" spans="1:23" x14ac:dyDescent="0.3">
      <c r="A1110" t="s">
        <v>3758</v>
      </c>
      <c r="B1110" t="s">
        <v>3759</v>
      </c>
      <c r="C1110" t="s">
        <v>3049</v>
      </c>
      <c r="D1110" t="str">
        <f t="shared" si="85"/>
        <v>Electronics</v>
      </c>
      <c r="E1110">
        <v>150</v>
      </c>
      <c r="F1110">
        <v>599</v>
      </c>
      <c r="G1110" t="str">
        <f t="shared" si="86"/>
        <v>₹0–₹999</v>
      </c>
      <c r="H1110" s="5">
        <v>0.64</v>
      </c>
      <c r="I1110">
        <v>75</v>
      </c>
      <c r="J1110" t="str">
        <f t="shared" si="87"/>
        <v>66-78%</v>
      </c>
      <c r="K1110">
        <v>4.3</v>
      </c>
      <c r="L1110" s="8">
        <v>714</v>
      </c>
      <c r="M1110">
        <f>Table1[[#This Row],[actual_price]]*Table1[[#This Row],[rating_count]]</f>
        <v>427686</v>
      </c>
      <c r="N1110" t="s">
        <v>3760</v>
      </c>
      <c r="O1110" t="str">
        <f t="shared" si="88"/>
        <v>AFUWV4HNHDWYGFGEHEMCKPR7HPBA</v>
      </c>
      <c r="P1110" t="s">
        <v>3761</v>
      </c>
      <c r="Q1110" t="str">
        <f t="shared" si="89"/>
        <v>RM88OEEDBGL7E</v>
      </c>
      <c r="R1110" t="s">
        <v>3762</v>
      </c>
      <c r="S1110" t="s">
        <v>3763</v>
      </c>
      <c r="T1110" t="s">
        <v>3764</v>
      </c>
      <c r="U1110" t="s">
        <v>3765</v>
      </c>
      <c r="V1110">
        <f>IF(Table1[[#This Row],[rating_count]]&lt;=1000,1,0)</f>
        <v>1</v>
      </c>
      <c r="W1110">
        <f>Table1[[#This Row],[rating]]*LOG10(Table1[[#This Row],[rating_count]]+1)</f>
        <v>12.273515979744646</v>
      </c>
    </row>
    <row r="1111" spans="1:23" x14ac:dyDescent="0.3">
      <c r="A1111" t="s">
        <v>6960</v>
      </c>
      <c r="B1111" t="s">
        <v>6961</v>
      </c>
      <c r="C1111" t="s">
        <v>6962</v>
      </c>
      <c r="D1111" t="str">
        <f t="shared" si="85"/>
        <v>Home&amp;Kitchen</v>
      </c>
      <c r="E1111">
        <v>199</v>
      </c>
      <c r="F1111">
        <v>1999</v>
      </c>
      <c r="G1111" t="str">
        <f t="shared" si="86"/>
        <v>₹1,000–₹4,999</v>
      </c>
      <c r="H1111" s="5">
        <v>0.64</v>
      </c>
      <c r="I1111">
        <v>90</v>
      </c>
      <c r="J1111" t="str">
        <f t="shared" si="87"/>
        <v>79-94%</v>
      </c>
      <c r="K1111">
        <v>3.7</v>
      </c>
      <c r="L1111" s="8">
        <v>2031</v>
      </c>
      <c r="M1111">
        <f>Table1[[#This Row],[actual_price]]*Table1[[#This Row],[rating_count]]</f>
        <v>4059969</v>
      </c>
      <c r="N1111" t="s">
        <v>6963</v>
      </c>
      <c r="O1111" t="str">
        <f t="shared" si="88"/>
        <v>AFMJDZKFVMHFW64W22IJYRZLNS7A</v>
      </c>
      <c r="P1111" t="s">
        <v>6964</v>
      </c>
      <c r="Q1111" t="str">
        <f t="shared" si="89"/>
        <v>R3RYMJ2WU0SE6K</v>
      </c>
      <c r="R1111" t="s">
        <v>6965</v>
      </c>
      <c r="S1111" t="s">
        <v>6966</v>
      </c>
      <c r="T1111" t="s">
        <v>6967</v>
      </c>
      <c r="U1111" t="s">
        <v>6968</v>
      </c>
      <c r="V1111">
        <f>IF(Table1[[#This Row],[rating_count]]&lt;=1000,1,0)</f>
        <v>0</v>
      </c>
      <c r="W1111">
        <f>Table1[[#This Row],[rating]]*LOG10(Table1[[#This Row],[rating_count]]+1)</f>
        <v>12.239317703363964</v>
      </c>
    </row>
    <row r="1112" spans="1:23" x14ac:dyDescent="0.3">
      <c r="A1112" t="s">
        <v>5659</v>
      </c>
      <c r="B1112" t="s">
        <v>5660</v>
      </c>
      <c r="C1112" t="s">
        <v>2464</v>
      </c>
      <c r="D1112" t="str">
        <f t="shared" si="85"/>
        <v>Electronics</v>
      </c>
      <c r="E1112">
        <v>199</v>
      </c>
      <c r="F1112">
        <v>499</v>
      </c>
      <c r="G1112" t="str">
        <f t="shared" si="86"/>
        <v>₹0–₹999</v>
      </c>
      <c r="H1112" s="5">
        <v>0.64</v>
      </c>
      <c r="I1112">
        <v>60</v>
      </c>
      <c r="J1112" t="str">
        <f t="shared" si="87"/>
        <v>53-65%</v>
      </c>
      <c r="K1112">
        <v>3.6</v>
      </c>
      <c r="L1112" s="8">
        <v>2492</v>
      </c>
      <c r="M1112">
        <f>Table1[[#This Row],[actual_price]]*Table1[[#This Row],[rating_count]]</f>
        <v>1243508</v>
      </c>
      <c r="N1112" t="s">
        <v>5661</v>
      </c>
      <c r="O1112" t="str">
        <f t="shared" si="88"/>
        <v>AFOBWTUOP4PHZ5K7XW4SPJWKDIKQ</v>
      </c>
      <c r="P1112" t="s">
        <v>5662</v>
      </c>
      <c r="Q1112" t="str">
        <f t="shared" si="89"/>
        <v>R3H500MXJWRGI</v>
      </c>
      <c r="R1112" t="s">
        <v>5663</v>
      </c>
      <c r="S1112" t="s">
        <v>5664</v>
      </c>
      <c r="T1112" t="s">
        <v>5665</v>
      </c>
      <c r="U1112" t="s">
        <v>5666</v>
      </c>
      <c r="V1112">
        <f>IF(Table1[[#This Row],[rating_count]]&lt;=1000,1,0)</f>
        <v>0</v>
      </c>
      <c r="W1112">
        <f>Table1[[#This Row],[rating]]*LOG10(Table1[[#This Row],[rating_count]]+1)</f>
        <v>12.228200202613584</v>
      </c>
    </row>
    <row r="1113" spans="1:23" x14ac:dyDescent="0.3">
      <c r="A1113" t="s">
        <v>5165</v>
      </c>
      <c r="B1113" t="s">
        <v>5166</v>
      </c>
      <c r="C1113" t="s">
        <v>2464</v>
      </c>
      <c r="D1113" t="str">
        <f t="shared" si="85"/>
        <v>Electronics</v>
      </c>
      <c r="E1113">
        <v>1999</v>
      </c>
      <c r="F1113">
        <v>9999</v>
      </c>
      <c r="G1113" t="str">
        <f t="shared" si="86"/>
        <v>₹5,000–₹9,999</v>
      </c>
      <c r="H1113" s="5">
        <v>0.64</v>
      </c>
      <c r="I1113">
        <v>80</v>
      </c>
      <c r="J1113" t="str">
        <f t="shared" si="87"/>
        <v>79-94%</v>
      </c>
      <c r="K1113">
        <v>3.7</v>
      </c>
      <c r="L1113" s="8">
        <v>1986</v>
      </c>
      <c r="M1113">
        <f>Table1[[#This Row],[actual_price]]*Table1[[#This Row],[rating_count]]</f>
        <v>19858014</v>
      </c>
      <c r="N1113" t="s">
        <v>5167</v>
      </c>
      <c r="O1113" t="str">
        <f t="shared" si="88"/>
        <v>AF5VUXGXGK7JT2XRO7HGTFDQY5OA</v>
      </c>
      <c r="P1113" t="s">
        <v>5168</v>
      </c>
      <c r="Q1113" t="str">
        <f t="shared" si="89"/>
        <v>R2IMML4LPCQ5C0</v>
      </c>
      <c r="R1113" t="s">
        <v>5169</v>
      </c>
      <c r="S1113" t="s">
        <v>5170</v>
      </c>
      <c r="T1113" t="s">
        <v>5171</v>
      </c>
      <c r="U1113" t="s">
        <v>5172</v>
      </c>
      <c r="V1113">
        <f>IF(Table1[[#This Row],[rating_count]]&lt;=1000,1,0)</f>
        <v>0</v>
      </c>
      <c r="W1113">
        <f>Table1[[#This Row],[rating]]*LOG10(Table1[[#This Row],[rating_count]]+1)</f>
        <v>12.203332108306316</v>
      </c>
    </row>
    <row r="1114" spans="1:23" x14ac:dyDescent="0.3">
      <c r="A1114" t="s">
        <v>697</v>
      </c>
      <c r="B1114" t="s">
        <v>698</v>
      </c>
      <c r="C1114" t="s">
        <v>79</v>
      </c>
      <c r="D1114" t="str">
        <f t="shared" si="85"/>
        <v>Computers&amp;Accessories</v>
      </c>
      <c r="E1114">
        <v>290</v>
      </c>
      <c r="F1114">
        <v>349</v>
      </c>
      <c r="G1114" t="str">
        <f t="shared" si="86"/>
        <v>₹0–₹999</v>
      </c>
      <c r="H1114" s="5">
        <v>0.64</v>
      </c>
      <c r="I1114">
        <v>17</v>
      </c>
      <c r="J1114" t="str">
        <f t="shared" si="87"/>
        <v>14-26%</v>
      </c>
      <c r="K1114">
        <v>3.7</v>
      </c>
      <c r="L1114" s="8">
        <v>1977</v>
      </c>
      <c r="M1114">
        <f>Table1[[#This Row],[actual_price]]*Table1[[#This Row],[rating_count]]</f>
        <v>689973</v>
      </c>
      <c r="N1114" t="s">
        <v>699</v>
      </c>
      <c r="O1114" t="str">
        <f t="shared" si="88"/>
        <v>AFOYOG3YKIOLPTLR3RZNRGUHHEAQ</v>
      </c>
      <c r="P1114" t="s">
        <v>700</v>
      </c>
      <c r="Q1114" t="str">
        <f t="shared" si="89"/>
        <v>R32XZQTB1BP0J8</v>
      </c>
      <c r="R1114" t="s">
        <v>701</v>
      </c>
      <c r="S1114" t="s">
        <v>702</v>
      </c>
      <c r="T1114" t="s">
        <v>703</v>
      </c>
      <c r="U1114" t="s">
        <v>704</v>
      </c>
      <c r="V1114">
        <f>IF(Table1[[#This Row],[rating_count]]&lt;=1000,1,0)</f>
        <v>0</v>
      </c>
      <c r="W1114">
        <f>Table1[[#This Row],[rating]]*LOG10(Table1[[#This Row],[rating_count]]+1)</f>
        <v>12.196037262866295</v>
      </c>
    </row>
    <row r="1115" spans="1:23" x14ac:dyDescent="0.3">
      <c r="A1115" t="s">
        <v>10285</v>
      </c>
      <c r="B1115" t="s">
        <v>10286</v>
      </c>
      <c r="C1115" t="s">
        <v>7205</v>
      </c>
      <c r="D1115" t="str">
        <f t="shared" si="85"/>
        <v>Home&amp;Kitchen</v>
      </c>
      <c r="E1115">
        <v>219</v>
      </c>
      <c r="F1115">
        <v>249</v>
      </c>
      <c r="G1115" t="str">
        <f t="shared" si="86"/>
        <v>₹0–₹999</v>
      </c>
      <c r="H1115" s="5">
        <v>0.64</v>
      </c>
      <c r="I1115">
        <v>12</v>
      </c>
      <c r="J1115" t="str">
        <f t="shared" si="87"/>
        <v>0-13%</v>
      </c>
      <c r="K1115">
        <v>4</v>
      </c>
      <c r="L1115" s="8">
        <v>1108</v>
      </c>
      <c r="M1115">
        <f>Table1[[#This Row],[actual_price]]*Table1[[#This Row],[rating_count]]</f>
        <v>275892</v>
      </c>
      <c r="N1115" t="s">
        <v>10287</v>
      </c>
      <c r="O1115" t="str">
        <f t="shared" si="88"/>
        <v>AEBNUYHIR7GVMMLJXH5ONPDIJF7Q</v>
      </c>
      <c r="P1115" t="s">
        <v>10288</v>
      </c>
      <c r="Q1115" t="str">
        <f t="shared" si="89"/>
        <v>R3E5WJVPAKKEF1</v>
      </c>
      <c r="R1115" t="s">
        <v>10289</v>
      </c>
      <c r="S1115" t="s">
        <v>10290</v>
      </c>
      <c r="T1115" t="s">
        <v>10291</v>
      </c>
      <c r="U1115" t="s">
        <v>10292</v>
      </c>
      <c r="V1115">
        <f>IF(Table1[[#This Row],[rating_count]]&lt;=1000,1,0)</f>
        <v>0</v>
      </c>
      <c r="W1115">
        <f>Table1[[#This Row],[rating]]*LOG10(Table1[[#This Row],[rating_count]]+1)</f>
        <v>12.179726184596641</v>
      </c>
    </row>
    <row r="1116" spans="1:23" x14ac:dyDescent="0.3">
      <c r="A1116" t="s">
        <v>829</v>
      </c>
      <c r="B1116" t="s">
        <v>830</v>
      </c>
      <c r="C1116" t="s">
        <v>371</v>
      </c>
      <c r="D1116" t="str">
        <f t="shared" si="85"/>
        <v>Electronics</v>
      </c>
      <c r="E1116">
        <v>399</v>
      </c>
      <c r="F1116">
        <v>1999</v>
      </c>
      <c r="G1116" t="str">
        <f t="shared" si="86"/>
        <v>₹1,000–₹4,999</v>
      </c>
      <c r="H1116" s="5">
        <v>0.64</v>
      </c>
      <c r="I1116">
        <v>80</v>
      </c>
      <c r="J1116" t="str">
        <f t="shared" si="87"/>
        <v>79-94%</v>
      </c>
      <c r="K1116">
        <v>4.5</v>
      </c>
      <c r="L1116" s="8">
        <v>505</v>
      </c>
      <c r="M1116">
        <f>Table1[[#This Row],[actual_price]]*Table1[[#This Row],[rating_count]]</f>
        <v>1009495</v>
      </c>
      <c r="N1116" t="s">
        <v>831</v>
      </c>
      <c r="O1116" t="str">
        <f t="shared" si="88"/>
        <v>AG47CSNDLDSLE7BQWBCUPL4IMBZQ</v>
      </c>
      <c r="P1116" t="s">
        <v>832</v>
      </c>
      <c r="Q1116" t="str">
        <f t="shared" si="89"/>
        <v>R175A66P22YRW5</v>
      </c>
      <c r="R1116" t="s">
        <v>833</v>
      </c>
      <c r="S1116" t="s">
        <v>834</v>
      </c>
      <c r="T1116" t="s">
        <v>835</v>
      </c>
      <c r="U1116" t="s">
        <v>836</v>
      </c>
      <c r="V1116">
        <f>IF(Table1[[#This Row],[rating_count]]&lt;=1000,1,0)</f>
        <v>1</v>
      </c>
      <c r="W1116">
        <f>Table1[[#This Row],[rating]]*LOG10(Table1[[#This Row],[rating_count]]+1)</f>
        <v>12.168677325779097</v>
      </c>
    </row>
    <row r="1117" spans="1:23" x14ac:dyDescent="0.3">
      <c r="A1117" t="s">
        <v>8888</v>
      </c>
      <c r="B1117" t="s">
        <v>8889</v>
      </c>
      <c r="C1117" t="s">
        <v>7105</v>
      </c>
      <c r="D1117" t="str">
        <f t="shared" si="85"/>
        <v>Home&amp;Kitchen</v>
      </c>
      <c r="E1117">
        <v>664</v>
      </c>
      <c r="F1117">
        <v>1490</v>
      </c>
      <c r="G1117" t="str">
        <f t="shared" si="86"/>
        <v>₹1,000–₹4,999</v>
      </c>
      <c r="H1117" s="5">
        <v>0.64</v>
      </c>
      <c r="I1117">
        <v>55.000000000000007</v>
      </c>
      <c r="J1117" t="str">
        <f t="shared" si="87"/>
        <v>53-65%</v>
      </c>
      <c r="K1117">
        <v>4.0999999999999996</v>
      </c>
      <c r="L1117" s="8">
        <v>925</v>
      </c>
      <c r="M1117">
        <f>Table1[[#This Row],[actual_price]]*Table1[[#This Row],[rating_count]]</f>
        <v>1378250</v>
      </c>
      <c r="N1117" t="s">
        <v>8890</v>
      </c>
      <c r="O1117" t="str">
        <f t="shared" si="88"/>
        <v>AG23E67LYRJ6Y26AIHNKS6ES4OXQ</v>
      </c>
      <c r="P1117" t="s">
        <v>8891</v>
      </c>
      <c r="Q1117" t="str">
        <f t="shared" si="89"/>
        <v>R1785DO8M4HFFD</v>
      </c>
      <c r="R1117" t="s">
        <v>8892</v>
      </c>
      <c r="S1117" t="s">
        <v>8893</v>
      </c>
      <c r="T1117" t="s">
        <v>8894</v>
      </c>
      <c r="U1117" t="s">
        <v>8895</v>
      </c>
      <c r="V1117">
        <f>IF(Table1[[#This Row],[rating_count]]&lt;=1000,1,0)</f>
        <v>1</v>
      </c>
      <c r="W1117">
        <f>Table1[[#This Row],[rating]]*LOG10(Table1[[#This Row],[rating_count]]+1)</f>
        <v>12.163105045395929</v>
      </c>
    </row>
    <row r="1118" spans="1:23" x14ac:dyDescent="0.3">
      <c r="A1118" t="s">
        <v>9785</v>
      </c>
      <c r="B1118" t="s">
        <v>9786</v>
      </c>
      <c r="C1118" t="s">
        <v>7806</v>
      </c>
      <c r="D1118" t="str">
        <f t="shared" si="85"/>
        <v>Home&amp;Kitchen</v>
      </c>
      <c r="E1118">
        <v>185</v>
      </c>
      <c r="F1118">
        <v>599</v>
      </c>
      <c r="G1118" t="str">
        <f t="shared" si="86"/>
        <v>₹0–₹999</v>
      </c>
      <c r="H1118" s="5">
        <v>0.64</v>
      </c>
      <c r="I1118">
        <v>69</v>
      </c>
      <c r="J1118" t="str">
        <f t="shared" si="87"/>
        <v>66-78%</v>
      </c>
      <c r="K1118">
        <v>3.9</v>
      </c>
      <c r="L1118" s="8">
        <v>1306</v>
      </c>
      <c r="M1118">
        <f>Table1[[#This Row],[actual_price]]*Table1[[#This Row],[rating_count]]</f>
        <v>782294</v>
      </c>
      <c r="N1118" t="s">
        <v>9787</v>
      </c>
      <c r="O1118" t="str">
        <f t="shared" si="88"/>
        <v>AEXIMD2ECDFFF6J2U7TZ5IXA2GSQ</v>
      </c>
      <c r="P1118" t="s">
        <v>9788</v>
      </c>
      <c r="Q1118" t="str">
        <f t="shared" si="89"/>
        <v>RPVB28C2TPEDX</v>
      </c>
      <c r="R1118" t="s">
        <v>9789</v>
      </c>
      <c r="S1118" t="s">
        <v>9790</v>
      </c>
      <c r="T1118" t="s">
        <v>9791</v>
      </c>
      <c r="U1118" t="s">
        <v>9792</v>
      </c>
      <c r="V1118">
        <f>IF(Table1[[#This Row],[rating_count]]&lt;=1000,1,0)</f>
        <v>0</v>
      </c>
      <c r="W1118">
        <f>Table1[[#This Row],[rating]]*LOG10(Table1[[#This Row],[rating_count]]+1)</f>
        <v>12.153474791564122</v>
      </c>
    </row>
    <row r="1119" spans="1:23" x14ac:dyDescent="0.3">
      <c r="A1119" t="s">
        <v>10486</v>
      </c>
      <c r="B1119" t="s">
        <v>10487</v>
      </c>
      <c r="C1119" t="s">
        <v>7806</v>
      </c>
      <c r="D1119" t="str">
        <f t="shared" si="85"/>
        <v>Home&amp;Kitchen</v>
      </c>
      <c r="E1119">
        <v>379</v>
      </c>
      <c r="F1119">
        <v>919</v>
      </c>
      <c r="G1119" t="str">
        <f t="shared" si="86"/>
        <v>₹0–₹999</v>
      </c>
      <c r="H1119" s="5">
        <v>0.64</v>
      </c>
      <c r="I1119">
        <v>59</v>
      </c>
      <c r="J1119" t="str">
        <f t="shared" si="87"/>
        <v>53-65%</v>
      </c>
      <c r="K1119">
        <v>4</v>
      </c>
      <c r="L1119" s="8">
        <v>1090</v>
      </c>
      <c r="M1119">
        <f>Table1[[#This Row],[actual_price]]*Table1[[#This Row],[rating_count]]</f>
        <v>1001710</v>
      </c>
      <c r="N1119" t="s">
        <v>10488</v>
      </c>
      <c r="O1119" t="str">
        <f t="shared" si="88"/>
        <v>AHITFY6AHALOFOHOZEOC6XBP4FEA</v>
      </c>
      <c r="P1119" t="s">
        <v>10489</v>
      </c>
      <c r="Q1119" t="str">
        <f t="shared" si="89"/>
        <v>R3G3XFHPBFF0E8</v>
      </c>
      <c r="R1119" t="s">
        <v>10490</v>
      </c>
      <c r="S1119" t="s">
        <v>10491</v>
      </c>
      <c r="T1119" t="s">
        <v>10492</v>
      </c>
      <c r="U1119" t="s">
        <v>10493</v>
      </c>
      <c r="V1119">
        <f>IF(Table1[[#This Row],[rating_count]]&lt;=1000,1,0)</f>
        <v>0</v>
      </c>
      <c r="W1119">
        <f>Table1[[#This Row],[rating]]*LOG10(Table1[[#This Row],[rating_count]]+1)</f>
        <v>12.151299002353367</v>
      </c>
    </row>
    <row r="1120" spans="1:23" x14ac:dyDescent="0.3">
      <c r="A1120" t="s">
        <v>8646</v>
      </c>
      <c r="B1120" t="s">
        <v>8647</v>
      </c>
      <c r="C1120" t="s">
        <v>7012</v>
      </c>
      <c r="D1120" t="str">
        <f t="shared" si="85"/>
        <v>Home&amp;Kitchen</v>
      </c>
      <c r="E1120">
        <v>1999</v>
      </c>
      <c r="F1120">
        <v>3300</v>
      </c>
      <c r="G1120" t="str">
        <f t="shared" si="86"/>
        <v>₹1,000–₹4,999</v>
      </c>
      <c r="H1120" s="5">
        <v>0.64</v>
      </c>
      <c r="I1120">
        <v>39</v>
      </c>
      <c r="J1120" t="str">
        <f t="shared" si="87"/>
        <v>27-39%</v>
      </c>
      <c r="K1120">
        <v>4.2</v>
      </c>
      <c r="L1120" s="8">
        <v>780</v>
      </c>
      <c r="M1120">
        <f>Table1[[#This Row],[actual_price]]*Table1[[#This Row],[rating_count]]</f>
        <v>2574000</v>
      </c>
      <c r="N1120" t="s">
        <v>8648</v>
      </c>
      <c r="O1120" t="str">
        <f t="shared" si="88"/>
        <v>AE5DRZFQN56UNHWLA6RSKDLDXU3Q</v>
      </c>
      <c r="P1120" t="s">
        <v>8649</v>
      </c>
      <c r="Q1120" t="str">
        <f t="shared" si="89"/>
        <v>R2PK3LURGV7XMK</v>
      </c>
      <c r="R1120" t="s">
        <v>8650</v>
      </c>
      <c r="S1120" t="s">
        <v>8651</v>
      </c>
      <c r="T1120" t="s">
        <v>8652</v>
      </c>
      <c r="U1120" t="s">
        <v>8653</v>
      </c>
      <c r="V1120">
        <f>IF(Table1[[#This Row],[rating_count]]&lt;=1000,1,0)</f>
        <v>1</v>
      </c>
      <c r="W1120">
        <f>Table1[[#This Row],[rating]]*LOG10(Table1[[#This Row],[rating_count]]+1)</f>
        <v>12.149134342284663</v>
      </c>
    </row>
    <row r="1121" spans="1:23" x14ac:dyDescent="0.3">
      <c r="A1121" t="s">
        <v>7680</v>
      </c>
      <c r="B1121" t="s">
        <v>7681</v>
      </c>
      <c r="C1121" t="s">
        <v>7682</v>
      </c>
      <c r="D1121" t="str">
        <f t="shared" si="85"/>
        <v>Home&amp;Kitchen</v>
      </c>
      <c r="E1121">
        <v>2199</v>
      </c>
      <c r="F1121">
        <v>2990</v>
      </c>
      <c r="G1121" t="str">
        <f t="shared" si="86"/>
        <v>₹1,000–₹4,999</v>
      </c>
      <c r="H1121" s="5">
        <v>0.64</v>
      </c>
      <c r="I1121">
        <v>26</v>
      </c>
      <c r="J1121" t="str">
        <f t="shared" si="87"/>
        <v>14-26%</v>
      </c>
      <c r="K1121">
        <v>3.8</v>
      </c>
      <c r="L1121" s="8">
        <v>1558</v>
      </c>
      <c r="M1121">
        <f>Table1[[#This Row],[actual_price]]*Table1[[#This Row],[rating_count]]</f>
        <v>4658420</v>
      </c>
      <c r="N1121" t="s">
        <v>7683</v>
      </c>
      <c r="O1121" t="str">
        <f t="shared" si="88"/>
        <v>AHFS3ZLC4Q5YY36YMZJ4NAIVELMA</v>
      </c>
      <c r="P1121" t="s">
        <v>7684</v>
      </c>
      <c r="Q1121" t="str">
        <f t="shared" si="89"/>
        <v>R2B84AYCEVIUNW</v>
      </c>
      <c r="R1121" t="s">
        <v>7685</v>
      </c>
      <c r="S1121" t="s">
        <v>7686</v>
      </c>
      <c r="T1121" t="s">
        <v>7687</v>
      </c>
      <c r="U1121" t="s">
        <v>7688</v>
      </c>
      <c r="V1121">
        <f>IF(Table1[[#This Row],[rating_count]]&lt;=1000,1,0)</f>
        <v>0</v>
      </c>
      <c r="W1121">
        <f>Table1[[#This Row],[rating]]*LOG10(Table1[[#This Row],[rating_count]]+1)</f>
        <v>12.132815237717599</v>
      </c>
    </row>
    <row r="1122" spans="1:23" x14ac:dyDescent="0.3">
      <c r="A1122" t="s">
        <v>5955</v>
      </c>
      <c r="B1122" t="s">
        <v>5956</v>
      </c>
      <c r="C1122" t="s">
        <v>2464</v>
      </c>
      <c r="D1122" t="str">
        <f t="shared" si="85"/>
        <v>Electronics</v>
      </c>
      <c r="E1122">
        <v>1599</v>
      </c>
      <c r="F1122">
        <v>2790</v>
      </c>
      <c r="G1122" t="str">
        <f t="shared" si="86"/>
        <v>₹1,000–₹4,999</v>
      </c>
      <c r="H1122" s="5">
        <v>0.64</v>
      </c>
      <c r="I1122">
        <v>43</v>
      </c>
      <c r="J1122" t="str">
        <f t="shared" si="87"/>
        <v>40-52%</v>
      </c>
      <c r="K1122">
        <v>3.6</v>
      </c>
      <c r="L1122" s="8">
        <v>2272</v>
      </c>
      <c r="M1122">
        <f>Table1[[#This Row],[actual_price]]*Table1[[#This Row],[rating_count]]</f>
        <v>6338880</v>
      </c>
      <c r="N1122" t="s">
        <v>5957</v>
      </c>
      <c r="O1122" t="str">
        <f t="shared" si="88"/>
        <v>AGPAF3K6YHEM7446WLCBQJZWORAQ</v>
      </c>
      <c r="P1122" t="s">
        <v>5958</v>
      </c>
      <c r="Q1122" t="str">
        <f t="shared" si="89"/>
        <v>R3F2RGMVGXBBAW</v>
      </c>
      <c r="R1122" t="s">
        <v>5959</v>
      </c>
      <c r="S1122" t="s">
        <v>5960</v>
      </c>
      <c r="T1122" t="s">
        <v>5961</v>
      </c>
      <c r="U1122" t="s">
        <v>5962</v>
      </c>
      <c r="V1122">
        <f>IF(Table1[[#This Row],[rating_count]]&lt;=1000,1,0)</f>
        <v>0</v>
      </c>
      <c r="W1122">
        <f>Table1[[#This Row],[rating]]*LOG10(Table1[[#This Row],[rating_count]]+1)</f>
        <v>12.083757968609895</v>
      </c>
    </row>
    <row r="1123" spans="1:23" x14ac:dyDescent="0.3">
      <c r="A1123" t="s">
        <v>6310</v>
      </c>
      <c r="B1123" t="s">
        <v>6311</v>
      </c>
      <c r="C1123" t="s">
        <v>3931</v>
      </c>
      <c r="D1123" t="str">
        <f t="shared" si="85"/>
        <v>Computers&amp;Accessories</v>
      </c>
      <c r="E1123">
        <v>354</v>
      </c>
      <c r="F1123">
        <v>1500</v>
      </c>
      <c r="G1123" t="str">
        <f t="shared" si="86"/>
        <v>₹1,000–₹4,999</v>
      </c>
      <c r="H1123" s="5">
        <v>0.64</v>
      </c>
      <c r="I1123">
        <v>76</v>
      </c>
      <c r="J1123" t="str">
        <f t="shared" si="87"/>
        <v>66-78%</v>
      </c>
      <c r="K1123">
        <v>4</v>
      </c>
      <c r="L1123" s="8">
        <v>1026</v>
      </c>
      <c r="M1123">
        <f>Table1[[#This Row],[actual_price]]*Table1[[#This Row],[rating_count]]</f>
        <v>1539000</v>
      </c>
      <c r="N1123" t="s">
        <v>6312</v>
      </c>
      <c r="O1123" t="str">
        <f t="shared" si="88"/>
        <v>AGKT6MY3UZFPKSYVU5V7IOKJKMMA</v>
      </c>
      <c r="P1123" t="s">
        <v>6313</v>
      </c>
      <c r="Q1123" t="str">
        <f t="shared" si="89"/>
        <v>R374DNITJO308B</v>
      </c>
      <c r="R1123" t="s">
        <v>6314</v>
      </c>
      <c r="S1123" t="s">
        <v>6315</v>
      </c>
      <c r="T1123" t="s">
        <v>6316</v>
      </c>
      <c r="U1123" t="s">
        <v>6317</v>
      </c>
      <c r="V1123">
        <f>IF(Table1[[#This Row],[rating_count]]&lt;=1000,1,0)</f>
        <v>0</v>
      </c>
      <c r="W1123">
        <f>Table1[[#This Row],[rating]]*LOG10(Table1[[#This Row],[rating_count]]+1)</f>
        <v>12.046281774389113</v>
      </c>
    </row>
    <row r="1124" spans="1:23" x14ac:dyDescent="0.3">
      <c r="A1124" t="s">
        <v>1682</v>
      </c>
      <c r="B1124" t="s">
        <v>1683</v>
      </c>
      <c r="C1124" t="s">
        <v>15</v>
      </c>
      <c r="D1124" t="str">
        <f t="shared" si="85"/>
        <v>Computers&amp;Accessories</v>
      </c>
      <c r="E1124">
        <v>599</v>
      </c>
      <c r="F1124">
        <v>849</v>
      </c>
      <c r="G1124" t="str">
        <f t="shared" si="86"/>
        <v>₹0–₹999</v>
      </c>
      <c r="H1124" s="5">
        <v>0.64</v>
      </c>
      <c r="I1124">
        <v>28.999999999999996</v>
      </c>
      <c r="J1124" t="str">
        <f t="shared" si="87"/>
        <v>27-39%</v>
      </c>
      <c r="K1124">
        <v>4.5</v>
      </c>
      <c r="L1124" s="8">
        <v>474</v>
      </c>
      <c r="M1124">
        <f>Table1[[#This Row],[actual_price]]*Table1[[#This Row],[rating_count]]</f>
        <v>402426</v>
      </c>
      <c r="N1124" t="s">
        <v>1684</v>
      </c>
      <c r="O1124" t="str">
        <f t="shared" si="88"/>
        <v>AEDY5UAJ26E6AID2QBRV2B3DEOEQ</v>
      </c>
      <c r="P1124" t="s">
        <v>1685</v>
      </c>
      <c r="Q1124" t="str">
        <f t="shared" si="89"/>
        <v>RJX93LCK9FMRS</v>
      </c>
      <c r="R1124" t="s">
        <v>1686</v>
      </c>
      <c r="S1124" t="s">
        <v>1687</v>
      </c>
      <c r="T1124" t="s">
        <v>1688</v>
      </c>
      <c r="U1124" t="s">
        <v>1689</v>
      </c>
      <c r="V1124">
        <f>IF(Table1[[#This Row],[rating_count]]&lt;=1000,1,0)</f>
        <v>1</v>
      </c>
      <c r="W1124">
        <f>Table1[[#This Row],[rating]]*LOG10(Table1[[#This Row],[rating_count]]+1)</f>
        <v>12.045121243311899</v>
      </c>
    </row>
    <row r="1125" spans="1:23" x14ac:dyDescent="0.3">
      <c r="A1125" t="s">
        <v>7631</v>
      </c>
      <c r="B1125" t="s">
        <v>7632</v>
      </c>
      <c r="C1125" t="s">
        <v>7321</v>
      </c>
      <c r="D1125" t="str">
        <f t="shared" si="85"/>
        <v>Home&amp;Kitchen</v>
      </c>
      <c r="E1125">
        <v>353</v>
      </c>
      <c r="F1125">
        <v>1199</v>
      </c>
      <c r="G1125" t="str">
        <f t="shared" si="86"/>
        <v>₹1,000–₹4,999</v>
      </c>
      <c r="H1125" s="5">
        <v>0.64</v>
      </c>
      <c r="I1125">
        <v>71</v>
      </c>
      <c r="J1125" t="str">
        <f t="shared" si="87"/>
        <v>66-78%</v>
      </c>
      <c r="K1125">
        <v>4.3</v>
      </c>
      <c r="L1125" s="8">
        <v>629</v>
      </c>
      <c r="M1125">
        <f>Table1[[#This Row],[actual_price]]*Table1[[#This Row],[rating_count]]</f>
        <v>754171</v>
      </c>
      <c r="N1125" t="s">
        <v>7633</v>
      </c>
      <c r="O1125" t="str">
        <f t="shared" si="88"/>
        <v>AET3FR7J3R37VHFFZQHMBLV5ELOA</v>
      </c>
      <c r="P1125" t="s">
        <v>7634</v>
      </c>
      <c r="Q1125" t="str">
        <f t="shared" si="89"/>
        <v>R3B2VNS1Q5M7NI</v>
      </c>
      <c r="R1125" t="s">
        <v>7635</v>
      </c>
      <c r="S1125" t="s">
        <v>7636</v>
      </c>
      <c r="T1125" t="s">
        <v>7637</v>
      </c>
      <c r="U1125" t="s">
        <v>7638</v>
      </c>
      <c r="V1125">
        <f>IF(Table1[[#This Row],[rating_count]]&lt;=1000,1,0)</f>
        <v>1</v>
      </c>
      <c r="W1125">
        <f>Table1[[#This Row],[rating]]*LOG10(Table1[[#This Row],[rating_count]]+1)</f>
        <v>12.037164362650401</v>
      </c>
    </row>
    <row r="1126" spans="1:23" x14ac:dyDescent="0.3">
      <c r="A1126" t="s">
        <v>4960</v>
      </c>
      <c r="B1126" t="s">
        <v>4961</v>
      </c>
      <c r="C1126" t="s">
        <v>2464</v>
      </c>
      <c r="D1126" t="str">
        <f t="shared" si="85"/>
        <v>Electronics</v>
      </c>
      <c r="E1126">
        <v>399</v>
      </c>
      <c r="F1126">
        <v>699</v>
      </c>
      <c r="G1126" t="str">
        <f t="shared" si="86"/>
        <v>₹0–₹999</v>
      </c>
      <c r="H1126" s="5">
        <v>0.64</v>
      </c>
      <c r="I1126">
        <v>43</v>
      </c>
      <c r="J1126" t="str">
        <f t="shared" si="87"/>
        <v>40-52%</v>
      </c>
      <c r="K1126">
        <v>3.4</v>
      </c>
      <c r="L1126" s="8">
        <v>3454</v>
      </c>
      <c r="M1126">
        <f>Table1[[#This Row],[actual_price]]*Table1[[#This Row],[rating_count]]</f>
        <v>2414346</v>
      </c>
      <c r="N1126" t="s">
        <v>4962</v>
      </c>
      <c r="O1126" t="str">
        <f t="shared" si="88"/>
        <v>AFSM3ANFFBHN7NCB3JYF4RZ7YQAQ</v>
      </c>
      <c r="P1126" t="s">
        <v>4963</v>
      </c>
      <c r="Q1126" t="str">
        <f t="shared" si="89"/>
        <v>R14UKNZTUGMLYJ</v>
      </c>
      <c r="R1126" t="s">
        <v>4964</v>
      </c>
      <c r="S1126" t="s">
        <v>4965</v>
      </c>
      <c r="T1126" t="s">
        <v>4966</v>
      </c>
      <c r="U1126" t="s">
        <v>4967</v>
      </c>
      <c r="V1126">
        <f>IF(Table1[[#This Row],[rating_count]]&lt;=1000,1,0)</f>
        <v>0</v>
      </c>
      <c r="W1126">
        <f>Table1[[#This Row],[rating]]*LOG10(Table1[[#This Row],[rating_count]]+1)</f>
        <v>12.030723375814738</v>
      </c>
    </row>
    <row r="1127" spans="1:23" x14ac:dyDescent="0.3">
      <c r="A1127" t="s">
        <v>3146</v>
      </c>
      <c r="B1127" t="s">
        <v>3147</v>
      </c>
      <c r="C1127" t="s">
        <v>2367</v>
      </c>
      <c r="D1127" t="str">
        <f t="shared" si="85"/>
        <v>Electronics</v>
      </c>
      <c r="E1127">
        <v>1299</v>
      </c>
      <c r="F1127">
        <v>5999</v>
      </c>
      <c r="G1127" t="str">
        <f t="shared" si="86"/>
        <v>₹5,000–₹9,999</v>
      </c>
      <c r="H1127" s="5">
        <v>0.64</v>
      </c>
      <c r="I1127">
        <v>78</v>
      </c>
      <c r="J1127" t="str">
        <f t="shared" si="87"/>
        <v>66-78%</v>
      </c>
      <c r="K1127">
        <v>3.3</v>
      </c>
      <c r="L1127" s="8">
        <v>4415</v>
      </c>
      <c r="M1127">
        <f>Table1[[#This Row],[actual_price]]*Table1[[#This Row],[rating_count]]</f>
        <v>26485585</v>
      </c>
      <c r="N1127" t="s">
        <v>3148</v>
      </c>
      <c r="O1127" t="str">
        <f t="shared" si="88"/>
        <v>AH7LW3BCJBLCZTMWBOFL33UGIRBQ</v>
      </c>
      <c r="P1127" t="s">
        <v>3149</v>
      </c>
      <c r="Q1127" t="str">
        <f t="shared" si="89"/>
        <v>RZ7HZPPMZP6NJ</v>
      </c>
      <c r="R1127" t="s">
        <v>3150</v>
      </c>
      <c r="S1127" t="s">
        <v>3151</v>
      </c>
      <c r="T1127" t="s">
        <v>3152</v>
      </c>
      <c r="U1127" t="s">
        <v>3153</v>
      </c>
      <c r="V1127">
        <f>IF(Table1[[#This Row],[rating_count]]&lt;=1000,1,0)</f>
        <v>0</v>
      </c>
      <c r="W1127">
        <f>Table1[[#This Row],[rating]]*LOG10(Table1[[#This Row],[rating_count]]+1)</f>
        <v>12.028595913579769</v>
      </c>
    </row>
    <row r="1128" spans="1:23" x14ac:dyDescent="0.3">
      <c r="A1128" t="s">
        <v>3313</v>
      </c>
      <c r="B1128" t="s">
        <v>3314</v>
      </c>
      <c r="C1128" t="s">
        <v>2367</v>
      </c>
      <c r="D1128" t="str">
        <f t="shared" si="85"/>
        <v>Electronics</v>
      </c>
      <c r="E1128">
        <v>1399</v>
      </c>
      <c r="F1128">
        <v>5999</v>
      </c>
      <c r="G1128" t="str">
        <f t="shared" si="86"/>
        <v>₹5,000–₹9,999</v>
      </c>
      <c r="H1128" s="5">
        <v>0.64</v>
      </c>
      <c r="I1128">
        <v>77</v>
      </c>
      <c r="J1128" t="str">
        <f t="shared" si="87"/>
        <v>66-78%</v>
      </c>
      <c r="K1128">
        <v>3.3</v>
      </c>
      <c r="L1128" s="8">
        <v>4415</v>
      </c>
      <c r="M1128">
        <f>Table1[[#This Row],[actual_price]]*Table1[[#This Row],[rating_count]]</f>
        <v>26485585</v>
      </c>
      <c r="N1128" t="s">
        <v>3148</v>
      </c>
      <c r="O1128" t="str">
        <f t="shared" si="88"/>
        <v>AH7LW3BCJBLCZTMWBOFL33UGIRBQ</v>
      </c>
      <c r="P1128" t="s">
        <v>3149</v>
      </c>
      <c r="Q1128" t="str">
        <f t="shared" si="89"/>
        <v>RZ7HZPPMZP6NJ</v>
      </c>
      <c r="R1128" t="s">
        <v>3150</v>
      </c>
      <c r="S1128" t="s">
        <v>3151</v>
      </c>
      <c r="T1128" t="s">
        <v>3315</v>
      </c>
      <c r="U1128" t="s">
        <v>3316</v>
      </c>
      <c r="V1128">
        <f>IF(Table1[[#This Row],[rating_count]]&lt;=1000,1,0)</f>
        <v>0</v>
      </c>
      <c r="W1128">
        <f>Table1[[#This Row],[rating]]*LOG10(Table1[[#This Row],[rating_count]]+1)</f>
        <v>12.028595913579769</v>
      </c>
    </row>
    <row r="1129" spans="1:23" x14ac:dyDescent="0.3">
      <c r="A1129" t="s">
        <v>3396</v>
      </c>
      <c r="B1129" t="s">
        <v>3397</v>
      </c>
      <c r="C1129" t="s">
        <v>2367</v>
      </c>
      <c r="D1129" t="str">
        <f t="shared" si="85"/>
        <v>Electronics</v>
      </c>
      <c r="E1129">
        <v>1299</v>
      </c>
      <c r="F1129">
        <v>5999</v>
      </c>
      <c r="G1129" t="str">
        <f t="shared" si="86"/>
        <v>₹5,000–₹9,999</v>
      </c>
      <c r="H1129" s="5">
        <v>0.64</v>
      </c>
      <c r="I1129">
        <v>78</v>
      </c>
      <c r="J1129" t="str">
        <f t="shared" si="87"/>
        <v>66-78%</v>
      </c>
      <c r="K1129">
        <v>3.3</v>
      </c>
      <c r="L1129" s="8">
        <v>4415</v>
      </c>
      <c r="M1129">
        <f>Table1[[#This Row],[actual_price]]*Table1[[#This Row],[rating_count]]</f>
        <v>26485585</v>
      </c>
      <c r="N1129" t="s">
        <v>3148</v>
      </c>
      <c r="O1129" t="str">
        <f t="shared" si="88"/>
        <v>AH7LW3BCJBLCZTMWBOFL33UGIRBQ</v>
      </c>
      <c r="P1129" t="s">
        <v>3149</v>
      </c>
      <c r="Q1129" t="str">
        <f t="shared" si="89"/>
        <v>RZ7HZPPMZP6NJ</v>
      </c>
      <c r="R1129" t="s">
        <v>3150</v>
      </c>
      <c r="S1129" t="s">
        <v>3151</v>
      </c>
      <c r="T1129" t="s">
        <v>3398</v>
      </c>
      <c r="U1129" t="s">
        <v>3399</v>
      </c>
      <c r="V1129">
        <f>IF(Table1[[#This Row],[rating_count]]&lt;=1000,1,0)</f>
        <v>0</v>
      </c>
      <c r="W1129">
        <f>Table1[[#This Row],[rating]]*LOG10(Table1[[#This Row],[rating_count]]+1)</f>
        <v>12.028595913579769</v>
      </c>
    </row>
    <row r="1130" spans="1:23" x14ac:dyDescent="0.3">
      <c r="A1130" t="s">
        <v>10277</v>
      </c>
      <c r="B1130" t="s">
        <v>10278</v>
      </c>
      <c r="C1130" t="s">
        <v>9697</v>
      </c>
      <c r="D1130" t="str">
        <f t="shared" si="85"/>
        <v>Home&amp;Kitchen</v>
      </c>
      <c r="E1130">
        <v>1199</v>
      </c>
      <c r="F1130">
        <v>2400</v>
      </c>
      <c r="G1130" t="str">
        <f t="shared" si="86"/>
        <v>₹1,000–₹4,999</v>
      </c>
      <c r="H1130" s="5">
        <v>0.64</v>
      </c>
      <c r="I1130">
        <v>50</v>
      </c>
      <c r="J1130" t="str">
        <f t="shared" si="87"/>
        <v>40-52%</v>
      </c>
      <c r="K1130">
        <v>3.9</v>
      </c>
      <c r="L1130" s="8">
        <v>1202</v>
      </c>
      <c r="M1130">
        <f>Table1[[#This Row],[actual_price]]*Table1[[#This Row],[rating_count]]</f>
        <v>2884800</v>
      </c>
      <c r="N1130" t="s">
        <v>10279</v>
      </c>
      <c r="O1130" t="str">
        <f t="shared" si="88"/>
        <v>AHV7VFXJYDBTWGFGTXFVC65CQIVQ</v>
      </c>
      <c r="P1130" t="s">
        <v>10280</v>
      </c>
      <c r="Q1130" t="str">
        <f t="shared" si="89"/>
        <v>R20SPV6WPX1ZU1</v>
      </c>
      <c r="R1130" t="s">
        <v>10281</v>
      </c>
      <c r="S1130" t="s">
        <v>10282</v>
      </c>
      <c r="T1130" t="s">
        <v>10283</v>
      </c>
      <c r="U1130" t="s">
        <v>10284</v>
      </c>
      <c r="V1130">
        <f>IF(Table1[[#This Row],[rating_count]]&lt;=1000,1,0)</f>
        <v>0</v>
      </c>
      <c r="W1130">
        <f>Table1[[#This Row],[rating]]*LOG10(Table1[[#This Row],[rating_count]]+1)</f>
        <v>12.013035946625394</v>
      </c>
    </row>
    <row r="1131" spans="1:23" x14ac:dyDescent="0.3">
      <c r="A1131" t="s">
        <v>9333</v>
      </c>
      <c r="B1131" t="s">
        <v>9334</v>
      </c>
      <c r="C1131" t="s">
        <v>8176</v>
      </c>
      <c r="D1131" t="str">
        <f t="shared" si="85"/>
        <v>Home&amp;Kitchen</v>
      </c>
      <c r="E1131">
        <v>5395</v>
      </c>
      <c r="F1131">
        <v>19990</v>
      </c>
      <c r="G1131" t="str">
        <f t="shared" si="86"/>
        <v>₹10,000–₹19,999</v>
      </c>
      <c r="H1131" s="5">
        <v>0.64</v>
      </c>
      <c r="I1131">
        <v>73</v>
      </c>
      <c r="J1131" t="str">
        <f t="shared" si="87"/>
        <v>66-78%</v>
      </c>
      <c r="K1131">
        <v>4.4000000000000004</v>
      </c>
      <c r="L1131" s="8">
        <v>535</v>
      </c>
      <c r="M1131">
        <f>Table1[[#This Row],[actual_price]]*Table1[[#This Row],[rating_count]]</f>
        <v>10694650</v>
      </c>
      <c r="N1131" t="s">
        <v>9335</v>
      </c>
      <c r="O1131" t="str">
        <f t="shared" si="88"/>
        <v>AG6ST6L57J4B7UHNXKEV55ZP3NPQ</v>
      </c>
      <c r="P1131" t="s">
        <v>9336</v>
      </c>
      <c r="Q1131" t="str">
        <f t="shared" si="89"/>
        <v>R1BRNGXN1P2SNY</v>
      </c>
      <c r="R1131" t="s">
        <v>9337</v>
      </c>
      <c r="S1131" t="s">
        <v>9338</v>
      </c>
      <c r="T1131" t="s">
        <v>9339</v>
      </c>
      <c r="U1131" t="s">
        <v>9340</v>
      </c>
      <c r="V1131">
        <f>IF(Table1[[#This Row],[rating_count]]&lt;=1000,1,0)</f>
        <v>1</v>
      </c>
      <c r="W1131">
        <f>Table1[[#This Row],[rating]]*LOG10(Table1[[#This Row],[rating_count]]+1)</f>
        <v>12.008325074648189</v>
      </c>
    </row>
    <row r="1132" spans="1:23" x14ac:dyDescent="0.3">
      <c r="A1132" t="s">
        <v>2013</v>
      </c>
      <c r="B1132" t="s">
        <v>2014</v>
      </c>
      <c r="C1132" t="s">
        <v>137</v>
      </c>
      <c r="D1132" t="str">
        <f t="shared" si="85"/>
        <v>Electronics</v>
      </c>
      <c r="E1132">
        <v>18999</v>
      </c>
      <c r="F1132">
        <v>35000</v>
      </c>
      <c r="G1132" t="str">
        <f t="shared" si="86"/>
        <v>₹30,000–₹39,999</v>
      </c>
      <c r="H1132" s="5">
        <v>0.64</v>
      </c>
      <c r="I1132">
        <v>46</v>
      </c>
      <c r="J1132" t="str">
        <f t="shared" si="87"/>
        <v>40-52%</v>
      </c>
      <c r="K1132">
        <v>4</v>
      </c>
      <c r="L1132" s="8">
        <v>1001</v>
      </c>
      <c r="M1132">
        <f>Table1[[#This Row],[actual_price]]*Table1[[#This Row],[rating_count]]</f>
        <v>35035000</v>
      </c>
      <c r="N1132" t="s">
        <v>2015</v>
      </c>
      <c r="O1132" t="str">
        <f t="shared" si="88"/>
        <v>AHQCV7O3JOMFFMD7EGIZ2NGSU6JQ</v>
      </c>
      <c r="P1132" t="s">
        <v>2016</v>
      </c>
      <c r="Q1132" t="str">
        <f t="shared" si="89"/>
        <v>R22OHRDXFQ2O98</v>
      </c>
      <c r="R1132" t="s">
        <v>2017</v>
      </c>
      <c r="S1132" t="s">
        <v>2018</v>
      </c>
      <c r="T1132" t="s">
        <v>2019</v>
      </c>
      <c r="U1132" t="s">
        <v>2020</v>
      </c>
      <c r="V1132">
        <f>IF(Table1[[#This Row],[rating_count]]&lt;=1000,1,0)</f>
        <v>0</v>
      </c>
      <c r="W1132">
        <f>Table1[[#This Row],[rating]]*LOG10(Table1[[#This Row],[rating_count]]+1)</f>
        <v>12.003470886124907</v>
      </c>
    </row>
    <row r="1133" spans="1:23" x14ac:dyDescent="0.3">
      <c r="A1133" t="s">
        <v>1187</v>
      </c>
      <c r="B1133" t="s">
        <v>1188</v>
      </c>
      <c r="C1133" t="s">
        <v>371</v>
      </c>
      <c r="D1133" t="str">
        <f t="shared" si="85"/>
        <v>Electronics</v>
      </c>
      <c r="E1133">
        <v>299</v>
      </c>
      <c r="F1133">
        <v>1199</v>
      </c>
      <c r="G1133" t="str">
        <f t="shared" si="86"/>
        <v>₹1,000–₹4,999</v>
      </c>
      <c r="H1133" s="5">
        <v>0.64</v>
      </c>
      <c r="I1133">
        <v>75</v>
      </c>
      <c r="J1133" t="str">
        <f t="shared" si="87"/>
        <v>66-78%</v>
      </c>
      <c r="K1133">
        <v>3.9</v>
      </c>
      <c r="L1133" s="8">
        <v>1193</v>
      </c>
      <c r="M1133">
        <f>Table1[[#This Row],[actual_price]]*Table1[[#This Row],[rating_count]]</f>
        <v>1430407</v>
      </c>
      <c r="N1133" t="s">
        <v>1189</v>
      </c>
      <c r="O1133" t="str">
        <f t="shared" si="88"/>
        <v>AGAVEOWLSMUI7WPD3OHUVNHQ233Q</v>
      </c>
      <c r="P1133" t="s">
        <v>1190</v>
      </c>
      <c r="Q1133" t="str">
        <f t="shared" si="89"/>
        <v>RMWWVT8FORZQU</v>
      </c>
      <c r="R1133" t="s">
        <v>1191</v>
      </c>
      <c r="S1133" t="s">
        <v>1192</v>
      </c>
      <c r="T1133" t="s">
        <v>1193</v>
      </c>
      <c r="U1133" t="s">
        <v>1194</v>
      </c>
      <c r="V1133">
        <f>IF(Table1[[#This Row],[rating_count]]&lt;=1000,1,0)</f>
        <v>0</v>
      </c>
      <c r="W1133">
        <f>Table1[[#This Row],[rating]]*LOG10(Table1[[#This Row],[rating_count]]+1)</f>
        <v>12.000316874494066</v>
      </c>
    </row>
    <row r="1134" spans="1:23" x14ac:dyDescent="0.3">
      <c r="A1134" t="s">
        <v>7919</v>
      </c>
      <c r="B1134" t="s">
        <v>7920</v>
      </c>
      <c r="C1134" t="s">
        <v>6953</v>
      </c>
      <c r="D1134" t="str">
        <f t="shared" si="85"/>
        <v>Home&amp;Kitchen</v>
      </c>
      <c r="E1134">
        <v>453</v>
      </c>
      <c r="F1134">
        <v>999</v>
      </c>
      <c r="G1134" t="str">
        <f t="shared" si="86"/>
        <v>₹0–₹999</v>
      </c>
      <c r="H1134" s="5">
        <v>0.64</v>
      </c>
      <c r="I1134">
        <v>55.000000000000007</v>
      </c>
      <c r="J1134" t="str">
        <f t="shared" si="87"/>
        <v>53-65%</v>
      </c>
      <c r="K1134">
        <v>4.3</v>
      </c>
      <c r="L1134" s="8">
        <v>610</v>
      </c>
      <c r="M1134">
        <f>Table1[[#This Row],[actual_price]]*Table1[[#This Row],[rating_count]]</f>
        <v>609390</v>
      </c>
      <c r="N1134" t="s">
        <v>7921</v>
      </c>
      <c r="O1134" t="str">
        <f t="shared" si="88"/>
        <v>AFHCG4ZUNHS5X7PYX6IPZA3AO7PA</v>
      </c>
      <c r="P1134" t="s">
        <v>7922</v>
      </c>
      <c r="Q1134" t="str">
        <f t="shared" si="89"/>
        <v>R2CZP30I91CUT0</v>
      </c>
      <c r="R1134" t="s">
        <v>7923</v>
      </c>
      <c r="S1134" t="s">
        <v>7924</v>
      </c>
      <c r="T1134" t="s">
        <v>7925</v>
      </c>
      <c r="U1134" t="s">
        <v>7926</v>
      </c>
      <c r="V1134">
        <f>IF(Table1[[#This Row],[rating_count]]&lt;=1000,1,0)</f>
        <v>1</v>
      </c>
      <c r="W1134">
        <f>Table1[[#This Row],[rating]]*LOG10(Table1[[#This Row],[rating_count]]+1)</f>
        <v>11.979977204042981</v>
      </c>
    </row>
    <row r="1135" spans="1:23" x14ac:dyDescent="0.3">
      <c r="A1135" t="s">
        <v>5807</v>
      </c>
      <c r="B1135" t="s">
        <v>5808</v>
      </c>
      <c r="C1135" t="s">
        <v>2464</v>
      </c>
      <c r="D1135" t="str">
        <f t="shared" si="85"/>
        <v>Electronics</v>
      </c>
      <c r="E1135">
        <v>499</v>
      </c>
      <c r="F1135">
        <v>1299</v>
      </c>
      <c r="G1135" t="str">
        <f t="shared" si="86"/>
        <v>₹1,000–₹4,999</v>
      </c>
      <c r="H1135" s="5">
        <v>0.64</v>
      </c>
      <c r="I1135">
        <v>62</v>
      </c>
      <c r="J1135" t="str">
        <f t="shared" si="87"/>
        <v>53-65%</v>
      </c>
      <c r="K1135">
        <v>3.9</v>
      </c>
      <c r="L1135" s="8">
        <v>1173</v>
      </c>
      <c r="M1135">
        <f>Table1[[#This Row],[actual_price]]*Table1[[#This Row],[rating_count]]</f>
        <v>1523727</v>
      </c>
      <c r="N1135" t="s">
        <v>5809</v>
      </c>
      <c r="O1135" t="str">
        <f t="shared" si="88"/>
        <v>AHYZC7TAK75CSXYF2V57TT2XB3VA</v>
      </c>
      <c r="P1135" t="s">
        <v>5810</v>
      </c>
      <c r="Q1135" t="str">
        <f t="shared" si="89"/>
        <v>R3BZHVNU56YYR</v>
      </c>
      <c r="R1135" t="s">
        <v>5811</v>
      </c>
      <c r="S1135" t="s">
        <v>5812</v>
      </c>
      <c r="T1135" t="s">
        <v>5813</v>
      </c>
      <c r="U1135" t="s">
        <v>5814</v>
      </c>
      <c r="V1135">
        <f>IF(Table1[[#This Row],[rating_count]]&lt;=1000,1,0)</f>
        <v>0</v>
      </c>
      <c r="W1135">
        <f>Table1[[#This Row],[rating]]*LOG10(Table1[[#This Row],[rating_count]]+1)</f>
        <v>11.971705577955223</v>
      </c>
    </row>
    <row r="1136" spans="1:23" x14ac:dyDescent="0.3">
      <c r="A1136" t="s">
        <v>10156</v>
      </c>
      <c r="B1136" t="s">
        <v>10157</v>
      </c>
      <c r="C1136" t="s">
        <v>7321</v>
      </c>
      <c r="D1136" t="str">
        <f t="shared" si="85"/>
        <v>Home&amp;Kitchen</v>
      </c>
      <c r="E1136">
        <v>1624</v>
      </c>
      <c r="F1136">
        <v>2495</v>
      </c>
      <c r="G1136" t="str">
        <f t="shared" si="86"/>
        <v>₹1,000–₹4,999</v>
      </c>
      <c r="H1136" s="5">
        <v>0.64</v>
      </c>
      <c r="I1136">
        <v>35</v>
      </c>
      <c r="J1136" t="str">
        <f t="shared" si="87"/>
        <v>27-39%</v>
      </c>
      <c r="K1136">
        <v>4.0999999999999996</v>
      </c>
      <c r="L1136" s="8">
        <v>827</v>
      </c>
      <c r="M1136">
        <f>Table1[[#This Row],[actual_price]]*Table1[[#This Row],[rating_count]]</f>
        <v>2063365</v>
      </c>
      <c r="N1136" t="s">
        <v>10158</v>
      </c>
      <c r="O1136" t="str">
        <f t="shared" si="88"/>
        <v>AEANG43WACMLOHWRIT6NS5P2SEYQ</v>
      </c>
      <c r="P1136" t="s">
        <v>10159</v>
      </c>
      <c r="Q1136" t="str">
        <f t="shared" si="89"/>
        <v>R2RZLLFU5FVGY3</v>
      </c>
      <c r="R1136" t="s">
        <v>10160</v>
      </c>
      <c r="S1136" t="s">
        <v>10161</v>
      </c>
      <c r="T1136" t="s">
        <v>10162</v>
      </c>
      <c r="U1136" t="s">
        <v>10163</v>
      </c>
      <c r="V1136">
        <f>IF(Table1[[#This Row],[rating_count]]&lt;=1000,1,0)</f>
        <v>1</v>
      </c>
      <c r="W1136">
        <f>Table1[[#This Row],[rating]]*LOG10(Table1[[#This Row],[rating_count]]+1)</f>
        <v>11.963924380818009</v>
      </c>
    </row>
    <row r="1137" spans="1:23" x14ac:dyDescent="0.3">
      <c r="A1137" t="s">
        <v>8726</v>
      </c>
      <c r="B1137" t="s">
        <v>8727</v>
      </c>
      <c r="C1137" t="s">
        <v>7214</v>
      </c>
      <c r="D1137" t="str">
        <f t="shared" si="85"/>
        <v>Home&amp;Kitchen</v>
      </c>
      <c r="E1137">
        <v>3299</v>
      </c>
      <c r="F1137">
        <v>4995</v>
      </c>
      <c r="G1137" t="str">
        <f t="shared" si="86"/>
        <v>₹1,000–₹4,999</v>
      </c>
      <c r="H1137" s="5">
        <v>0.64</v>
      </c>
      <c r="I1137">
        <v>34</v>
      </c>
      <c r="J1137" t="str">
        <f t="shared" si="87"/>
        <v>27-39%</v>
      </c>
      <c r="K1137">
        <v>3.8</v>
      </c>
      <c r="L1137" s="8">
        <v>1393</v>
      </c>
      <c r="M1137">
        <f>Table1[[#This Row],[actual_price]]*Table1[[#This Row],[rating_count]]</f>
        <v>6958035</v>
      </c>
      <c r="N1137" t="s">
        <v>8728</v>
      </c>
      <c r="O1137" t="str">
        <f t="shared" si="88"/>
        <v>AFXYPYAOFDHWH4CXSBUVX2XXIOSA</v>
      </c>
      <c r="P1137" t="s">
        <v>8729</v>
      </c>
      <c r="Q1137" t="str">
        <f t="shared" si="89"/>
        <v>R11V5OCJYQY6WC</v>
      </c>
      <c r="R1137" t="s">
        <v>8730</v>
      </c>
      <c r="S1137" t="s">
        <v>8731</v>
      </c>
      <c r="T1137" t="s">
        <v>8732</v>
      </c>
      <c r="U1137" t="s">
        <v>8733</v>
      </c>
      <c r="V1137">
        <f>IF(Table1[[#This Row],[rating_count]]&lt;=1000,1,0)</f>
        <v>0</v>
      </c>
      <c r="W1137">
        <f>Table1[[#This Row],[rating]]*LOG10(Table1[[#This Row],[rating_count]]+1)</f>
        <v>11.948198540295564</v>
      </c>
    </row>
    <row r="1138" spans="1:23" x14ac:dyDescent="0.3">
      <c r="A1138" t="s">
        <v>889</v>
      </c>
      <c r="B1138" t="s">
        <v>890</v>
      </c>
      <c r="C1138" t="s">
        <v>137</v>
      </c>
      <c r="D1138" t="str">
        <f t="shared" si="85"/>
        <v>Electronics</v>
      </c>
      <c r="E1138">
        <v>8499</v>
      </c>
      <c r="F1138">
        <v>15999</v>
      </c>
      <c r="G1138" t="str">
        <f t="shared" si="86"/>
        <v>₹10,000–₹19,999</v>
      </c>
      <c r="H1138" s="5">
        <v>0.64</v>
      </c>
      <c r="I1138">
        <v>47</v>
      </c>
      <c r="J1138" t="str">
        <f t="shared" si="87"/>
        <v>40-52%</v>
      </c>
      <c r="K1138">
        <v>4.3</v>
      </c>
      <c r="L1138" s="8">
        <v>592</v>
      </c>
      <c r="M1138">
        <f>Table1[[#This Row],[actual_price]]*Table1[[#This Row],[rating_count]]</f>
        <v>9471408</v>
      </c>
      <c r="N1138" t="s">
        <v>891</v>
      </c>
      <c r="O1138" t="str">
        <f t="shared" si="88"/>
        <v>AHKTEC7ZVRWNAA66KB3V5REUQG6A</v>
      </c>
      <c r="P1138" t="s">
        <v>892</v>
      </c>
      <c r="Q1138" t="str">
        <f t="shared" si="89"/>
        <v>R6H0LMQOYOUPR</v>
      </c>
      <c r="R1138" t="s">
        <v>893</v>
      </c>
      <c r="S1138" t="s">
        <v>894</v>
      </c>
      <c r="T1138" t="s">
        <v>895</v>
      </c>
      <c r="U1138" t="s">
        <v>896</v>
      </c>
      <c r="V1138">
        <f>IF(Table1[[#This Row],[rating_count]]&lt;=1000,1,0)</f>
        <v>1</v>
      </c>
      <c r="W1138">
        <f>Table1[[#This Row],[rating]]*LOG10(Table1[[#This Row],[rating_count]]+1)</f>
        <v>11.924135181466328</v>
      </c>
    </row>
    <row r="1139" spans="1:23" x14ac:dyDescent="0.3">
      <c r="A1139" t="s">
        <v>9557</v>
      </c>
      <c r="B1139" t="s">
        <v>9558</v>
      </c>
      <c r="C1139" t="s">
        <v>8429</v>
      </c>
      <c r="D1139" t="str">
        <f t="shared" si="85"/>
        <v>Home&amp;Kitchen</v>
      </c>
      <c r="E1139">
        <v>3710</v>
      </c>
      <c r="F1139">
        <v>4330</v>
      </c>
      <c r="G1139" t="str">
        <f t="shared" si="86"/>
        <v>₹1,000–₹4,999</v>
      </c>
      <c r="H1139" s="5">
        <v>0.64</v>
      </c>
      <c r="I1139">
        <v>14.000000000000002</v>
      </c>
      <c r="J1139" t="str">
        <f t="shared" si="87"/>
        <v>14-26%</v>
      </c>
      <c r="K1139">
        <v>3.7</v>
      </c>
      <c r="L1139" s="8">
        <v>1662</v>
      </c>
      <c r="M1139">
        <f>Table1[[#This Row],[actual_price]]*Table1[[#This Row],[rating_count]]</f>
        <v>7196460</v>
      </c>
      <c r="N1139" t="s">
        <v>9559</v>
      </c>
      <c r="O1139" t="str">
        <f t="shared" si="88"/>
        <v>AHWEG7FHG5CEE2TMD524HYGNU32Q</v>
      </c>
      <c r="P1139" t="s">
        <v>9560</v>
      </c>
      <c r="Q1139" t="str">
        <f t="shared" si="89"/>
        <v>R138ITHIJ8RJ6M</v>
      </c>
      <c r="R1139" t="s">
        <v>9561</v>
      </c>
      <c r="S1139" t="s">
        <v>9562</v>
      </c>
      <c r="T1139" t="s">
        <v>9563</v>
      </c>
      <c r="U1139" t="s">
        <v>9564</v>
      </c>
      <c r="V1139">
        <f>IF(Table1[[#This Row],[rating_count]]&lt;=1000,1,0)</f>
        <v>0</v>
      </c>
      <c r="W1139">
        <f>Table1[[#This Row],[rating]]*LOG10(Table1[[#This Row],[rating_count]]+1)</f>
        <v>11.917301322112221</v>
      </c>
    </row>
    <row r="1140" spans="1:23" x14ac:dyDescent="0.3">
      <c r="A1140" t="s">
        <v>5671</v>
      </c>
      <c r="B1140" t="s">
        <v>5672</v>
      </c>
      <c r="C1140" t="s">
        <v>5601</v>
      </c>
      <c r="D1140" t="str">
        <f t="shared" si="85"/>
        <v>Computers&amp;Accessories</v>
      </c>
      <c r="E1140">
        <v>149</v>
      </c>
      <c r="F1140">
        <v>999</v>
      </c>
      <c r="G1140" t="str">
        <f t="shared" si="86"/>
        <v>₹0–₹999</v>
      </c>
      <c r="H1140" s="5">
        <v>0.64</v>
      </c>
      <c r="I1140">
        <v>85</v>
      </c>
      <c r="J1140" t="str">
        <f t="shared" si="87"/>
        <v>79-94%</v>
      </c>
      <c r="K1140">
        <v>3.5</v>
      </c>
      <c r="L1140" s="8">
        <v>2523</v>
      </c>
      <c r="M1140">
        <f>Table1[[#This Row],[actual_price]]*Table1[[#This Row],[rating_count]]</f>
        <v>2520477</v>
      </c>
      <c r="N1140" t="s">
        <v>5673</v>
      </c>
      <c r="O1140" t="str">
        <f t="shared" si="88"/>
        <v>AGI4CCISF6KU62HQAT2VM4GNNNJA</v>
      </c>
      <c r="P1140" t="s">
        <v>5674</v>
      </c>
      <c r="Q1140" t="str">
        <f t="shared" si="89"/>
        <v>RTD1L3LGGMBG3</v>
      </c>
      <c r="R1140" t="s">
        <v>5675</v>
      </c>
      <c r="S1140" t="s">
        <v>5676</v>
      </c>
      <c r="T1140" t="s">
        <v>5677</v>
      </c>
      <c r="U1140" t="s">
        <v>5678</v>
      </c>
      <c r="V1140">
        <f>IF(Table1[[#This Row],[rating_count]]&lt;=1000,1,0)</f>
        <v>0</v>
      </c>
      <c r="W1140">
        <f>Table1[[#This Row],[rating]]*LOG10(Table1[[#This Row],[rating_count]]+1)</f>
        <v>11.907312727002338</v>
      </c>
    </row>
    <row r="1141" spans="1:23" x14ac:dyDescent="0.3">
      <c r="A1141" t="s">
        <v>1404</v>
      </c>
      <c r="B1141" t="s">
        <v>1405</v>
      </c>
      <c r="C1141" t="s">
        <v>15</v>
      </c>
      <c r="D1141" t="str">
        <f t="shared" si="85"/>
        <v>Computers&amp;Accessories</v>
      </c>
      <c r="E1141">
        <v>225</v>
      </c>
      <c r="F1141">
        <v>499</v>
      </c>
      <c r="G1141" t="str">
        <f t="shared" si="86"/>
        <v>₹0–₹999</v>
      </c>
      <c r="H1141" s="5">
        <v>0.64</v>
      </c>
      <c r="I1141">
        <v>55.000000000000007</v>
      </c>
      <c r="J1141" t="str">
        <f t="shared" si="87"/>
        <v>53-65%</v>
      </c>
      <c r="K1141">
        <v>4.0999999999999996</v>
      </c>
      <c r="L1141" s="8">
        <v>789</v>
      </c>
      <c r="M1141">
        <f>Table1[[#This Row],[actual_price]]*Table1[[#This Row],[rating_count]]</f>
        <v>393711</v>
      </c>
      <c r="N1141" t="s">
        <v>1406</v>
      </c>
      <c r="O1141" t="str">
        <f t="shared" si="88"/>
        <v>AEGJWEAXJNRH3OLXI7JE3VRTSNWA</v>
      </c>
      <c r="P1141" t="s">
        <v>1407</v>
      </c>
      <c r="Q1141" t="str">
        <f t="shared" si="89"/>
        <v>R1XOLM25PDOJSP</v>
      </c>
      <c r="R1141" t="s">
        <v>1408</v>
      </c>
      <c r="S1141" t="s">
        <v>1409</v>
      </c>
      <c r="T1141" t="s">
        <v>1410</v>
      </c>
      <c r="U1141" t="s">
        <v>1411</v>
      </c>
      <c r="V1141">
        <f>IF(Table1[[#This Row],[rating_count]]&lt;=1000,1,0)</f>
        <v>1</v>
      </c>
      <c r="W1141">
        <f>Table1[[#This Row],[rating]]*LOG10(Table1[[#This Row],[rating_count]]+1)</f>
        <v>11.880271074290809</v>
      </c>
    </row>
    <row r="1142" spans="1:23" x14ac:dyDescent="0.3">
      <c r="A1142" t="s">
        <v>9413</v>
      </c>
      <c r="B1142" t="s">
        <v>9414</v>
      </c>
      <c r="C1142" t="s">
        <v>7045</v>
      </c>
      <c r="D1142" t="str">
        <f t="shared" si="85"/>
        <v>Home&amp;Kitchen</v>
      </c>
      <c r="E1142">
        <v>375</v>
      </c>
      <c r="F1142">
        <v>999</v>
      </c>
      <c r="G1142" t="str">
        <f t="shared" si="86"/>
        <v>₹0–₹999</v>
      </c>
      <c r="H1142" s="5">
        <v>0.64</v>
      </c>
      <c r="I1142">
        <v>62</v>
      </c>
      <c r="J1142" t="str">
        <f t="shared" si="87"/>
        <v>53-65%</v>
      </c>
      <c r="K1142">
        <v>3.6</v>
      </c>
      <c r="L1142" s="8">
        <v>1988</v>
      </c>
      <c r="M1142">
        <f>Table1[[#This Row],[actual_price]]*Table1[[#This Row],[rating_count]]</f>
        <v>1986012</v>
      </c>
      <c r="N1142" t="s">
        <v>9415</v>
      </c>
      <c r="O1142" t="str">
        <f t="shared" si="88"/>
        <v>AGR7UFLFQ3KUH7644ARDPSSYAZ2Q</v>
      </c>
      <c r="P1142" t="s">
        <v>9416</v>
      </c>
      <c r="Q1142" t="str">
        <f t="shared" si="89"/>
        <v>R38F8NXSXYDTXY</v>
      </c>
      <c r="R1142" t="s">
        <v>9417</v>
      </c>
      <c r="S1142" t="s">
        <v>9418</v>
      </c>
      <c r="T1142" t="s">
        <v>9419</v>
      </c>
      <c r="U1142" t="s">
        <v>9420</v>
      </c>
      <c r="V1142">
        <f>IF(Table1[[#This Row],[rating_count]]&lt;=1000,1,0)</f>
        <v>0</v>
      </c>
      <c r="W1142">
        <f>Table1[[#This Row],[rating]]*LOG10(Table1[[#This Row],[rating_count]]+1)</f>
        <v>11.875085219247968</v>
      </c>
    </row>
    <row r="1143" spans="1:23" x14ac:dyDescent="0.3">
      <c r="A1143" t="s">
        <v>6023</v>
      </c>
      <c r="B1143" t="s">
        <v>6024</v>
      </c>
      <c r="C1143" t="s">
        <v>3947</v>
      </c>
      <c r="D1143" t="str">
        <f t="shared" si="85"/>
        <v>Computers&amp;Accessories</v>
      </c>
      <c r="E1143">
        <v>499</v>
      </c>
      <c r="F1143">
        <v>1299</v>
      </c>
      <c r="G1143" t="str">
        <f t="shared" si="86"/>
        <v>₹1,000–₹4,999</v>
      </c>
      <c r="H1143" s="5">
        <v>0.64</v>
      </c>
      <c r="I1143">
        <v>62</v>
      </c>
      <c r="J1143" t="str">
        <f t="shared" si="87"/>
        <v>53-65%</v>
      </c>
      <c r="K1143">
        <v>4.5</v>
      </c>
      <c r="L1143" s="8">
        <v>434</v>
      </c>
      <c r="M1143">
        <f>Table1[[#This Row],[actual_price]]*Table1[[#This Row],[rating_count]]</f>
        <v>563766</v>
      </c>
      <c r="N1143" t="s">
        <v>6025</v>
      </c>
      <c r="O1143" t="str">
        <f t="shared" si="88"/>
        <v>AEBO2BBZLCJSQSMQSSZUR4JWW6UA</v>
      </c>
      <c r="P1143" t="s">
        <v>6026</v>
      </c>
      <c r="Q1143" t="str">
        <f t="shared" si="89"/>
        <v>RIDGDE0K9RNRA</v>
      </c>
      <c r="R1143" t="s">
        <v>6027</v>
      </c>
      <c r="S1143" t="s">
        <v>6028</v>
      </c>
      <c r="T1143" t="s">
        <v>6029</v>
      </c>
      <c r="U1143" t="s">
        <v>6030</v>
      </c>
      <c r="V1143">
        <f>IF(Table1[[#This Row],[rating_count]]&lt;=1000,1,0)</f>
        <v>1</v>
      </c>
      <c r="W1143">
        <f>Table1[[#This Row],[rating]]*LOG10(Table1[[#This Row],[rating_count]]+1)</f>
        <v>11.873201656295869</v>
      </c>
    </row>
    <row r="1144" spans="1:23" x14ac:dyDescent="0.3">
      <c r="A1144" t="s">
        <v>1662</v>
      </c>
      <c r="B1144" t="s">
        <v>1663</v>
      </c>
      <c r="C1144" t="s">
        <v>137</v>
      </c>
      <c r="D1144" t="str">
        <f t="shared" si="85"/>
        <v>Electronics</v>
      </c>
      <c r="E1144">
        <v>32990</v>
      </c>
      <c r="F1144">
        <v>56790</v>
      </c>
      <c r="G1144" t="str">
        <f t="shared" si="86"/>
        <v>₹40,000 and above</v>
      </c>
      <c r="H1144" s="5">
        <v>0.64</v>
      </c>
      <c r="I1144">
        <v>42</v>
      </c>
      <c r="J1144" t="str">
        <f t="shared" si="87"/>
        <v>40-52%</v>
      </c>
      <c r="K1144">
        <v>4.3</v>
      </c>
      <c r="L1144" s="8">
        <v>567</v>
      </c>
      <c r="M1144">
        <f>Table1[[#This Row],[actual_price]]*Table1[[#This Row],[rating_count]]</f>
        <v>32199930</v>
      </c>
      <c r="N1144" t="s">
        <v>1664</v>
      </c>
      <c r="O1144" t="str">
        <f t="shared" si="88"/>
        <v>AEBPRGXBZGLP7GSDVHJW7MDK6TRA</v>
      </c>
      <c r="P1144" t="s">
        <v>1665</v>
      </c>
      <c r="Q1144" t="str">
        <f t="shared" si="89"/>
        <v>R2XFHXT7SOGU38</v>
      </c>
      <c r="R1144" t="s">
        <v>1666</v>
      </c>
      <c r="S1144" t="s">
        <v>1667</v>
      </c>
      <c r="T1144" t="s">
        <v>1668</v>
      </c>
      <c r="U1144" t="s">
        <v>1669</v>
      </c>
      <c r="V1144">
        <f>IF(Table1[[#This Row],[rating_count]]&lt;=1000,1,0)</f>
        <v>1</v>
      </c>
      <c r="W1144">
        <f>Table1[[#This Row],[rating]]*LOG10(Table1[[#This Row],[rating_count]]+1)</f>
        <v>11.843697843557381</v>
      </c>
    </row>
    <row r="1145" spans="1:23" x14ac:dyDescent="0.3">
      <c r="A1145" t="s">
        <v>4923</v>
      </c>
      <c r="B1145" t="s">
        <v>4924</v>
      </c>
      <c r="C1145" t="s">
        <v>3947</v>
      </c>
      <c r="D1145" t="str">
        <f t="shared" si="85"/>
        <v>Computers&amp;Accessories</v>
      </c>
      <c r="E1145">
        <v>599</v>
      </c>
      <c r="F1145">
        <v>3999</v>
      </c>
      <c r="G1145" t="str">
        <f t="shared" si="86"/>
        <v>₹1,000–₹4,999</v>
      </c>
      <c r="H1145" s="5">
        <v>0.64</v>
      </c>
      <c r="I1145">
        <v>85</v>
      </c>
      <c r="J1145" t="str">
        <f t="shared" si="87"/>
        <v>79-94%</v>
      </c>
      <c r="K1145">
        <v>3.9</v>
      </c>
      <c r="L1145" s="8">
        <v>1087</v>
      </c>
      <c r="M1145">
        <f>Table1[[#This Row],[actual_price]]*Table1[[#This Row],[rating_count]]</f>
        <v>4346913</v>
      </c>
      <c r="N1145" t="s">
        <v>4925</v>
      </c>
      <c r="O1145" t="str">
        <f t="shared" si="88"/>
        <v>AFJXIJRSFMMNTYMOGJK7EE5XNRAA</v>
      </c>
      <c r="P1145" t="s">
        <v>4926</v>
      </c>
      <c r="Q1145" t="str">
        <f t="shared" si="89"/>
        <v>R1IF6OX5EMCHRA</v>
      </c>
      <c r="R1145" t="s">
        <v>4927</v>
      </c>
      <c r="S1145" t="s">
        <v>4928</v>
      </c>
      <c r="T1145" t="s">
        <v>4929</v>
      </c>
      <c r="U1145" t="s">
        <v>4930</v>
      </c>
      <c r="V1145">
        <f>IF(Table1[[#This Row],[rating_count]]&lt;=1000,1,0)</f>
        <v>0</v>
      </c>
      <c r="W1145">
        <f>Table1[[#This Row],[rating]]*LOG10(Table1[[#This Row],[rating_count]]+1)</f>
        <v>11.842852691912428</v>
      </c>
    </row>
    <row r="1146" spans="1:23" x14ac:dyDescent="0.3">
      <c r="A1146" t="s">
        <v>9866</v>
      </c>
      <c r="B1146" t="s">
        <v>9867</v>
      </c>
      <c r="C1146" t="s">
        <v>7063</v>
      </c>
      <c r="D1146" t="str">
        <f t="shared" si="85"/>
        <v>Home&amp;Kitchen</v>
      </c>
      <c r="E1146">
        <v>2199</v>
      </c>
      <c r="F1146">
        <v>3895</v>
      </c>
      <c r="G1146" t="str">
        <f t="shared" si="86"/>
        <v>₹1,000–₹4,999</v>
      </c>
      <c r="H1146" s="5">
        <v>0.64</v>
      </c>
      <c r="I1146">
        <v>44</v>
      </c>
      <c r="J1146" t="str">
        <f t="shared" si="87"/>
        <v>40-52%</v>
      </c>
      <c r="K1146">
        <v>3.9</v>
      </c>
      <c r="L1146" s="8">
        <v>1085</v>
      </c>
      <c r="M1146">
        <f>Table1[[#This Row],[actual_price]]*Table1[[#This Row],[rating_count]]</f>
        <v>4226075</v>
      </c>
      <c r="N1146" t="s">
        <v>9868</v>
      </c>
      <c r="O1146" t="str">
        <f t="shared" si="88"/>
        <v>AER7IMDKY6Y2NLWEIAOEOEMWPTQA</v>
      </c>
      <c r="P1146" t="s">
        <v>9869</v>
      </c>
      <c r="Q1146" t="str">
        <f t="shared" si="89"/>
        <v>R1KN9SD017A7RE</v>
      </c>
      <c r="R1146" t="s">
        <v>9870</v>
      </c>
      <c r="S1146" t="s">
        <v>9871</v>
      </c>
      <c r="T1146" t="s">
        <v>9872</v>
      </c>
      <c r="U1146" t="s">
        <v>9873</v>
      </c>
      <c r="V1146">
        <f>IF(Table1[[#This Row],[rating_count]]&lt;=1000,1,0)</f>
        <v>0</v>
      </c>
      <c r="W1146">
        <f>Table1[[#This Row],[rating]]*LOG10(Table1[[#This Row],[rating_count]]+1)</f>
        <v>11.839736318486029</v>
      </c>
    </row>
    <row r="1147" spans="1:23" x14ac:dyDescent="0.3">
      <c r="A1147" t="s">
        <v>438</v>
      </c>
      <c r="B1147" t="s">
        <v>439</v>
      </c>
      <c r="C1147" t="s">
        <v>15</v>
      </c>
      <c r="D1147" t="str">
        <f t="shared" si="85"/>
        <v>Computers&amp;Accessories</v>
      </c>
      <c r="E1147">
        <v>348</v>
      </c>
      <c r="F1147">
        <v>1499</v>
      </c>
      <c r="G1147" t="str">
        <f t="shared" si="86"/>
        <v>₹1,000–₹4,999</v>
      </c>
      <c r="H1147" s="5">
        <v>0.64</v>
      </c>
      <c r="I1147">
        <v>77</v>
      </c>
      <c r="J1147" t="str">
        <f t="shared" si="87"/>
        <v>66-78%</v>
      </c>
      <c r="K1147">
        <v>4.2</v>
      </c>
      <c r="L1147" s="8">
        <v>656</v>
      </c>
      <c r="M1147">
        <f>Table1[[#This Row],[actual_price]]*Table1[[#This Row],[rating_count]]</f>
        <v>983344</v>
      </c>
      <c r="N1147" t="s">
        <v>440</v>
      </c>
      <c r="O1147" t="str">
        <f t="shared" si="88"/>
        <v>AGH3POHLPXABF3I4ASSGTRXAUPPA</v>
      </c>
      <c r="P1147" t="s">
        <v>441</v>
      </c>
      <c r="Q1147" t="str">
        <f t="shared" si="89"/>
        <v>R25WW5K08CGVXV</v>
      </c>
      <c r="R1147" t="s">
        <v>442</v>
      </c>
      <c r="S1147" t="s">
        <v>443</v>
      </c>
      <c r="T1147" t="s">
        <v>444</v>
      </c>
      <c r="U1147" t="s">
        <v>445</v>
      </c>
      <c r="V1147">
        <f>IF(Table1[[#This Row],[rating_count]]&lt;=1000,1,0)</f>
        <v>1</v>
      </c>
      <c r="W1147">
        <f>Table1[[#This Row],[rating]]*LOG10(Table1[[#This Row],[rating_count]]+1)</f>
        <v>11.833774552151079</v>
      </c>
    </row>
    <row r="1148" spans="1:23" x14ac:dyDescent="0.3">
      <c r="A1148" t="s">
        <v>438</v>
      </c>
      <c r="B1148" t="s">
        <v>439</v>
      </c>
      <c r="C1148" t="s">
        <v>15</v>
      </c>
      <c r="D1148" t="str">
        <f t="shared" si="85"/>
        <v>Computers&amp;Accessories</v>
      </c>
      <c r="E1148">
        <v>348</v>
      </c>
      <c r="F1148">
        <v>1499</v>
      </c>
      <c r="G1148" t="str">
        <f t="shared" si="86"/>
        <v>₹1,000–₹4,999</v>
      </c>
      <c r="H1148" s="5">
        <v>0.64</v>
      </c>
      <c r="I1148">
        <v>77</v>
      </c>
      <c r="J1148" t="str">
        <f t="shared" si="87"/>
        <v>66-78%</v>
      </c>
      <c r="K1148">
        <v>4.2</v>
      </c>
      <c r="L1148" s="8">
        <v>656</v>
      </c>
      <c r="M1148">
        <f>Table1[[#This Row],[actual_price]]*Table1[[#This Row],[rating_count]]</f>
        <v>983344</v>
      </c>
      <c r="N1148" t="s">
        <v>440</v>
      </c>
      <c r="O1148" t="str">
        <f t="shared" si="88"/>
        <v>AGH3POHLPXABF3I4ASSGTRXAUPPA</v>
      </c>
      <c r="P1148" t="s">
        <v>441</v>
      </c>
      <c r="Q1148" t="str">
        <f t="shared" si="89"/>
        <v>R25WW5K08CGVXV</v>
      </c>
      <c r="R1148" t="s">
        <v>442</v>
      </c>
      <c r="S1148" t="s">
        <v>443</v>
      </c>
      <c r="T1148" t="s">
        <v>444</v>
      </c>
      <c r="U1148" t="s">
        <v>6277</v>
      </c>
      <c r="V1148">
        <f>IF(Table1[[#This Row],[rating_count]]&lt;=1000,1,0)</f>
        <v>1</v>
      </c>
      <c r="W1148">
        <f>Table1[[#This Row],[rating]]*LOG10(Table1[[#This Row],[rating_count]]+1)</f>
        <v>11.833774552151079</v>
      </c>
    </row>
    <row r="1149" spans="1:23" x14ac:dyDescent="0.3">
      <c r="A1149" t="s">
        <v>9067</v>
      </c>
      <c r="B1149" t="s">
        <v>9068</v>
      </c>
      <c r="C1149" t="s">
        <v>7346</v>
      </c>
      <c r="D1149" t="str">
        <f t="shared" si="85"/>
        <v>Home&amp;Kitchen</v>
      </c>
      <c r="E1149">
        <v>2092</v>
      </c>
      <c r="F1149">
        <v>4600</v>
      </c>
      <c r="G1149" t="str">
        <f t="shared" si="86"/>
        <v>₹1,000–₹4,999</v>
      </c>
      <c r="H1149" s="5">
        <v>0.64</v>
      </c>
      <c r="I1149">
        <v>55.000000000000007</v>
      </c>
      <c r="J1149" t="str">
        <f t="shared" si="87"/>
        <v>53-65%</v>
      </c>
      <c r="K1149">
        <v>4.3</v>
      </c>
      <c r="L1149" s="8">
        <v>562</v>
      </c>
      <c r="M1149">
        <f>Table1[[#This Row],[actual_price]]*Table1[[#This Row],[rating_count]]</f>
        <v>2585200</v>
      </c>
      <c r="N1149" t="s">
        <v>9069</v>
      </c>
      <c r="O1149" t="str">
        <f t="shared" si="88"/>
        <v>AFIO2JLNOU6SSNCHMG2ZED34SVNQ</v>
      </c>
      <c r="P1149" t="s">
        <v>9070</v>
      </c>
      <c r="Q1149" t="str">
        <f t="shared" si="89"/>
        <v>R2P85TVQQPR3XX</v>
      </c>
      <c r="R1149" t="s">
        <v>9071</v>
      </c>
      <c r="S1149" t="s">
        <v>9072</v>
      </c>
      <c r="T1149" t="s">
        <v>9073</v>
      </c>
      <c r="U1149" t="s">
        <v>9074</v>
      </c>
      <c r="V1149">
        <f>IF(Table1[[#This Row],[rating_count]]&lt;=1000,1,0)</f>
        <v>1</v>
      </c>
      <c r="W1149">
        <f>Table1[[#This Row],[rating]]*LOG10(Table1[[#This Row],[rating_count]]+1)</f>
        <v>11.827186097860789</v>
      </c>
    </row>
    <row r="1150" spans="1:23" x14ac:dyDescent="0.3">
      <c r="A1150" t="s">
        <v>273</v>
      </c>
      <c r="B1150" t="s">
        <v>274</v>
      </c>
      <c r="C1150" t="s">
        <v>15</v>
      </c>
      <c r="D1150" t="str">
        <f t="shared" si="85"/>
        <v>Computers&amp;Accessories</v>
      </c>
      <c r="E1150">
        <v>199</v>
      </c>
      <c r="F1150">
        <v>999</v>
      </c>
      <c r="G1150" t="str">
        <f t="shared" si="86"/>
        <v>₹0–₹999</v>
      </c>
      <c r="H1150" s="5">
        <v>0.64</v>
      </c>
      <c r="I1150">
        <v>80</v>
      </c>
      <c r="J1150" t="str">
        <f t="shared" si="87"/>
        <v>79-94%</v>
      </c>
      <c r="K1150">
        <v>3.9</v>
      </c>
      <c r="L1150" s="8">
        <v>1075</v>
      </c>
      <c r="M1150">
        <f>Table1[[#This Row],[actual_price]]*Table1[[#This Row],[rating_count]]</f>
        <v>1073925</v>
      </c>
      <c r="N1150" t="s">
        <v>275</v>
      </c>
      <c r="O1150" t="str">
        <f t="shared" si="88"/>
        <v>AF477BP57JM7Z4JD4PYB2K33R6AQ</v>
      </c>
      <c r="P1150" t="s">
        <v>276</v>
      </c>
      <c r="Q1150" t="str">
        <f t="shared" si="89"/>
        <v>R1Q323BB35OP30</v>
      </c>
      <c r="R1150" t="s">
        <v>277</v>
      </c>
      <c r="S1150" t="s">
        <v>278</v>
      </c>
      <c r="T1150" t="s">
        <v>279</v>
      </c>
      <c r="U1150" t="s">
        <v>280</v>
      </c>
      <c r="V1150">
        <f>IF(Table1[[#This Row],[rating_count]]&lt;=1000,1,0)</f>
        <v>0</v>
      </c>
      <c r="W1150">
        <f>Table1[[#This Row],[rating]]*LOG10(Table1[[#This Row],[rating_count]]+1)</f>
        <v>11.824067858188444</v>
      </c>
    </row>
    <row r="1151" spans="1:23" x14ac:dyDescent="0.3">
      <c r="A1151" t="s">
        <v>991</v>
      </c>
      <c r="B1151" t="s">
        <v>992</v>
      </c>
      <c r="C1151" t="s">
        <v>15</v>
      </c>
      <c r="D1151" t="str">
        <f t="shared" si="85"/>
        <v>Computers&amp;Accessories</v>
      </c>
      <c r="E1151">
        <v>249</v>
      </c>
      <c r="F1151">
        <v>931</v>
      </c>
      <c r="G1151" t="str">
        <f t="shared" si="86"/>
        <v>₹0–₹999</v>
      </c>
      <c r="H1151" s="5">
        <v>0.64</v>
      </c>
      <c r="I1151">
        <v>73</v>
      </c>
      <c r="J1151" t="str">
        <f t="shared" si="87"/>
        <v>66-78%</v>
      </c>
      <c r="K1151">
        <v>3.9</v>
      </c>
      <c r="L1151" s="8">
        <v>1075</v>
      </c>
      <c r="M1151">
        <f>Table1[[#This Row],[actual_price]]*Table1[[#This Row],[rating_count]]</f>
        <v>1000825</v>
      </c>
      <c r="N1151" t="s">
        <v>275</v>
      </c>
      <c r="O1151" t="str">
        <f t="shared" si="88"/>
        <v>AF477BP57JM7Z4JD4PYB2K33R6AQ</v>
      </c>
      <c r="P1151" t="s">
        <v>276</v>
      </c>
      <c r="Q1151" t="str">
        <f t="shared" si="89"/>
        <v>R1Q323BB35OP30</v>
      </c>
      <c r="R1151" t="s">
        <v>277</v>
      </c>
      <c r="S1151" t="s">
        <v>278</v>
      </c>
      <c r="T1151" t="s">
        <v>993</v>
      </c>
      <c r="U1151" t="s">
        <v>994</v>
      </c>
      <c r="V1151">
        <f>IF(Table1[[#This Row],[rating_count]]&lt;=1000,1,0)</f>
        <v>0</v>
      </c>
      <c r="W1151">
        <f>Table1[[#This Row],[rating]]*LOG10(Table1[[#This Row],[rating_count]]+1)</f>
        <v>11.824067858188444</v>
      </c>
    </row>
    <row r="1152" spans="1:23" x14ac:dyDescent="0.3">
      <c r="A1152" t="s">
        <v>1758</v>
      </c>
      <c r="B1152" t="s">
        <v>1759</v>
      </c>
      <c r="C1152" t="s">
        <v>15</v>
      </c>
      <c r="D1152" t="str">
        <f t="shared" si="85"/>
        <v>Computers&amp;Accessories</v>
      </c>
      <c r="E1152">
        <v>89</v>
      </c>
      <c r="F1152">
        <v>800</v>
      </c>
      <c r="G1152" t="str">
        <f t="shared" si="86"/>
        <v>₹0–₹999</v>
      </c>
      <c r="H1152" s="5">
        <v>0.64</v>
      </c>
      <c r="I1152">
        <v>89</v>
      </c>
      <c r="J1152" t="str">
        <f t="shared" si="87"/>
        <v>79-94%</v>
      </c>
      <c r="K1152">
        <v>3.9</v>
      </c>
      <c r="L1152" s="8">
        <v>1075</v>
      </c>
      <c r="M1152">
        <f>Table1[[#This Row],[actual_price]]*Table1[[#This Row],[rating_count]]</f>
        <v>860000</v>
      </c>
      <c r="N1152" t="s">
        <v>275</v>
      </c>
      <c r="O1152" t="str">
        <f t="shared" si="88"/>
        <v>AF477BP57JM7Z4JD4PYB2K33R6AQ</v>
      </c>
      <c r="P1152" t="s">
        <v>276</v>
      </c>
      <c r="Q1152" t="str">
        <f t="shared" si="89"/>
        <v>R1Q323BB35OP30</v>
      </c>
      <c r="R1152" t="s">
        <v>277</v>
      </c>
      <c r="S1152" t="s">
        <v>278</v>
      </c>
      <c r="T1152" t="s">
        <v>1760</v>
      </c>
      <c r="U1152" t="s">
        <v>1761</v>
      </c>
      <c r="V1152">
        <f>IF(Table1[[#This Row],[rating_count]]&lt;=1000,1,0)</f>
        <v>0</v>
      </c>
      <c r="W1152">
        <f>Table1[[#This Row],[rating]]*LOG10(Table1[[#This Row],[rating_count]]+1)</f>
        <v>11.824067858188444</v>
      </c>
    </row>
    <row r="1153" spans="1:23" x14ac:dyDescent="0.3">
      <c r="A1153" t="s">
        <v>2008</v>
      </c>
      <c r="B1153" t="s">
        <v>2009</v>
      </c>
      <c r="C1153" t="s">
        <v>15</v>
      </c>
      <c r="D1153" t="str">
        <f t="shared" si="85"/>
        <v>Computers&amp;Accessories</v>
      </c>
      <c r="E1153">
        <v>99</v>
      </c>
      <c r="F1153">
        <v>800</v>
      </c>
      <c r="G1153" t="str">
        <f t="shared" si="86"/>
        <v>₹0–₹999</v>
      </c>
      <c r="H1153" s="5">
        <v>0.64</v>
      </c>
      <c r="I1153">
        <v>88</v>
      </c>
      <c r="J1153" t="str">
        <f t="shared" si="87"/>
        <v>79-94%</v>
      </c>
      <c r="K1153">
        <v>3.9</v>
      </c>
      <c r="L1153" s="8">
        <v>1075</v>
      </c>
      <c r="M1153">
        <f>Table1[[#This Row],[actual_price]]*Table1[[#This Row],[rating_count]]</f>
        <v>860000</v>
      </c>
      <c r="N1153" t="s">
        <v>275</v>
      </c>
      <c r="O1153" t="str">
        <f t="shared" si="88"/>
        <v>AF477BP57JM7Z4JD4PYB2K33R6AQ</v>
      </c>
      <c r="P1153" t="s">
        <v>276</v>
      </c>
      <c r="Q1153" t="str">
        <f t="shared" si="89"/>
        <v>R1Q323BB35OP30</v>
      </c>
      <c r="R1153" t="s">
        <v>277</v>
      </c>
      <c r="S1153" t="s">
        <v>2010</v>
      </c>
      <c r="T1153" t="s">
        <v>2011</v>
      </c>
      <c r="U1153" t="s">
        <v>2012</v>
      </c>
      <c r="V1153">
        <f>IF(Table1[[#This Row],[rating_count]]&lt;=1000,1,0)</f>
        <v>0</v>
      </c>
      <c r="W1153">
        <f>Table1[[#This Row],[rating]]*LOG10(Table1[[#This Row],[rating_count]]+1)</f>
        <v>11.824067858188444</v>
      </c>
    </row>
    <row r="1154" spans="1:23" x14ac:dyDescent="0.3">
      <c r="A1154" t="s">
        <v>273</v>
      </c>
      <c r="B1154" t="s">
        <v>274</v>
      </c>
      <c r="C1154" t="s">
        <v>15</v>
      </c>
      <c r="D1154" t="str">
        <f t="shared" ref="D1154:D1217" si="90">IFERROR(LEFT(C1154, FIND("|", C1154)-1), C1154)</f>
        <v>Computers&amp;Accessories</v>
      </c>
      <c r="E1154">
        <v>199</v>
      </c>
      <c r="F1154">
        <v>999</v>
      </c>
      <c r="G1154" t="str">
        <f t="shared" ref="G1154:G1217" si="91">IF(F1154&lt;1000,"₹0–₹999",IF(F1154&lt;5000,"₹1,000–₹4,999",IF(F1154&lt;10000,"₹5,000–₹9,999",IF(F1154&lt;20000,"₹10,000–₹19,999",IF(F1154&lt;30000,"₹20,000–₹29,999",IF(F1154&lt;40000,"₹30,000–₹39,999","₹40,000 and above"))))))</f>
        <v>₹0–₹999</v>
      </c>
      <c r="H1154" s="5">
        <v>0.64</v>
      </c>
      <c r="I1154">
        <v>80</v>
      </c>
      <c r="J1154" t="str">
        <f t="shared" ref="J1154:J1217" si="92">IF(I1154&lt;=13,"0-13%", IF(I1154&lt;=26,"14-26%", IF(I1154&lt;=39,"27-39%", IF(I1154&lt;=52,"40-52%", IF(I1154&lt;=65,"53-65%", IF(I1154&lt;=78,"66-78%", "79-94%"))))))</f>
        <v>79-94%</v>
      </c>
      <c r="K1154">
        <v>3.9</v>
      </c>
      <c r="L1154" s="8">
        <v>1075</v>
      </c>
      <c r="M1154">
        <f>Table1[[#This Row],[actual_price]]*Table1[[#This Row],[rating_count]]</f>
        <v>1073925</v>
      </c>
      <c r="N1154" t="s">
        <v>275</v>
      </c>
      <c r="O1154" t="str">
        <f t="shared" ref="O1154:O1217" si="93">IFERROR(LEFT(N1154, FIND(",", N1154)-1), N1154)</f>
        <v>AF477BP57JM7Z4JD4PYB2K33R6AQ</v>
      </c>
      <c r="P1154" t="s">
        <v>276</v>
      </c>
      <c r="Q1154" t="str">
        <f t="shared" ref="Q1154:Q1217" si="94">IFERROR(LEFT(P1154, FIND(",", P1154)-1), P1154)</f>
        <v>R1Q323BB35OP30</v>
      </c>
      <c r="R1154" t="s">
        <v>277</v>
      </c>
      <c r="S1154" t="s">
        <v>278</v>
      </c>
      <c r="T1154" t="s">
        <v>279</v>
      </c>
      <c r="U1154" t="s">
        <v>5651</v>
      </c>
      <c r="V1154">
        <f>IF(Table1[[#This Row],[rating_count]]&lt;=1000,1,0)</f>
        <v>0</v>
      </c>
      <c r="W1154">
        <f>Table1[[#This Row],[rating]]*LOG10(Table1[[#This Row],[rating_count]]+1)</f>
        <v>11.824067858188444</v>
      </c>
    </row>
    <row r="1155" spans="1:23" x14ac:dyDescent="0.3">
      <c r="A1155" t="s">
        <v>1898</v>
      </c>
      <c r="B1155" t="s">
        <v>1899</v>
      </c>
      <c r="C1155" t="s">
        <v>1900</v>
      </c>
      <c r="D1155" t="str">
        <f t="shared" si="90"/>
        <v>Electronics</v>
      </c>
      <c r="E1155">
        <v>1990</v>
      </c>
      <c r="F1155">
        <v>3100</v>
      </c>
      <c r="G1155" t="str">
        <f t="shared" si="91"/>
        <v>₹1,000–₹4,999</v>
      </c>
      <c r="H1155" s="5">
        <v>0.64</v>
      </c>
      <c r="I1155">
        <v>36</v>
      </c>
      <c r="J1155" t="str">
        <f t="shared" si="92"/>
        <v>27-39%</v>
      </c>
      <c r="K1155">
        <v>4</v>
      </c>
      <c r="L1155" s="8">
        <v>897</v>
      </c>
      <c r="M1155">
        <f>Table1[[#This Row],[actual_price]]*Table1[[#This Row],[rating_count]]</f>
        <v>2780700</v>
      </c>
      <c r="N1155" t="s">
        <v>1901</v>
      </c>
      <c r="O1155" t="str">
        <f t="shared" si="93"/>
        <v>AH2AV6EDMROMZAYJHVBRKP3R3MZQ</v>
      </c>
      <c r="P1155" t="s">
        <v>1902</v>
      </c>
      <c r="Q1155" t="str">
        <f t="shared" si="94"/>
        <v>R1OK31HXJ4T85Y</v>
      </c>
      <c r="R1155" t="s">
        <v>1903</v>
      </c>
      <c r="S1155" t="s">
        <v>1904</v>
      </c>
      <c r="T1155" t="s">
        <v>1905</v>
      </c>
      <c r="U1155" t="s">
        <v>1906</v>
      </c>
      <c r="V1155">
        <f>IF(Table1[[#This Row],[rating_count]]&lt;=1000,1,0)</f>
        <v>1</v>
      </c>
      <c r="W1155">
        <f>Table1[[#This Row],[rating]]*LOG10(Table1[[#This Row],[rating_count]]+1)</f>
        <v>11.813105346669218</v>
      </c>
    </row>
    <row r="1156" spans="1:23" x14ac:dyDescent="0.3">
      <c r="A1156" t="s">
        <v>10438</v>
      </c>
      <c r="B1156" t="s">
        <v>10439</v>
      </c>
      <c r="C1156" t="s">
        <v>8314</v>
      </c>
      <c r="D1156" t="str">
        <f t="shared" si="90"/>
        <v>Home&amp;Kitchen</v>
      </c>
      <c r="E1156">
        <v>1563</v>
      </c>
      <c r="F1156">
        <v>3098</v>
      </c>
      <c r="G1156" t="str">
        <f t="shared" si="91"/>
        <v>₹1,000–₹4,999</v>
      </c>
      <c r="H1156" s="5">
        <v>0.64</v>
      </c>
      <c r="I1156">
        <v>50</v>
      </c>
      <c r="J1156" t="str">
        <f t="shared" si="92"/>
        <v>40-52%</v>
      </c>
      <c r="K1156">
        <v>3.5</v>
      </c>
      <c r="L1156" s="8">
        <v>2283</v>
      </c>
      <c r="M1156">
        <f>Table1[[#This Row],[actual_price]]*Table1[[#This Row],[rating_count]]</f>
        <v>7072734</v>
      </c>
      <c r="N1156" t="s">
        <v>10440</v>
      </c>
      <c r="O1156" t="str">
        <f t="shared" si="93"/>
        <v>AEHOZYTOH5VUWA2Z7OB672WX4F5A</v>
      </c>
      <c r="P1156" t="s">
        <v>10441</v>
      </c>
      <c r="Q1156" t="str">
        <f t="shared" si="94"/>
        <v>R35122PFZXLW77</v>
      </c>
      <c r="R1156" t="s">
        <v>10442</v>
      </c>
      <c r="S1156" t="s">
        <v>10443</v>
      </c>
      <c r="T1156" t="s">
        <v>10444</v>
      </c>
      <c r="U1156" t="s">
        <v>10445</v>
      </c>
      <c r="V1156">
        <f>IF(Table1[[#This Row],[rating_count]]&lt;=1000,1,0)</f>
        <v>0</v>
      </c>
      <c r="W1156">
        <f>Table1[[#This Row],[rating]]*LOG10(Table1[[#This Row],[rating_count]]+1)</f>
        <v>11.755436348508336</v>
      </c>
    </row>
    <row r="1157" spans="1:23" x14ac:dyDescent="0.3">
      <c r="A1157" t="s">
        <v>10260</v>
      </c>
      <c r="B1157" t="s">
        <v>10261</v>
      </c>
      <c r="C1157" t="s">
        <v>10262</v>
      </c>
      <c r="D1157" t="str">
        <f t="shared" si="90"/>
        <v>Home&amp;Kitchen</v>
      </c>
      <c r="E1157">
        <v>5999</v>
      </c>
      <c r="F1157">
        <v>11495</v>
      </c>
      <c r="G1157" t="str">
        <f t="shared" si="91"/>
        <v>₹10,000–₹19,999</v>
      </c>
      <c r="H1157" s="5">
        <v>0.64</v>
      </c>
      <c r="I1157">
        <v>48</v>
      </c>
      <c r="J1157" t="str">
        <f t="shared" si="92"/>
        <v>40-52%</v>
      </c>
      <c r="K1157">
        <v>4.3</v>
      </c>
      <c r="L1157" s="8">
        <v>534</v>
      </c>
      <c r="M1157">
        <f>Table1[[#This Row],[actual_price]]*Table1[[#This Row],[rating_count]]</f>
        <v>6138330</v>
      </c>
      <c r="N1157" t="s">
        <v>10263</v>
      </c>
      <c r="O1157" t="str">
        <f t="shared" si="93"/>
        <v>AE33HJDC2ZFONU6UHWESJ4GJ25ZQ</v>
      </c>
      <c r="P1157" t="s">
        <v>10264</v>
      </c>
      <c r="Q1157" t="str">
        <f t="shared" si="94"/>
        <v>R13Q2BLBWFPEJF</v>
      </c>
      <c r="R1157" t="s">
        <v>10265</v>
      </c>
      <c r="S1157" t="s">
        <v>10266</v>
      </c>
      <c r="T1157" t="s">
        <v>10267</v>
      </c>
      <c r="U1157" t="s">
        <v>10268</v>
      </c>
      <c r="V1157">
        <f>IF(Table1[[#This Row],[rating_count]]&lt;=1000,1,0)</f>
        <v>1</v>
      </c>
      <c r="W1157">
        <f>Table1[[#This Row],[rating]]*LOG10(Table1[[#This Row],[rating_count]]+1)</f>
        <v>11.731921262691282</v>
      </c>
    </row>
    <row r="1158" spans="1:23" x14ac:dyDescent="0.3">
      <c r="A1158" t="s">
        <v>8978</v>
      </c>
      <c r="B1158" t="s">
        <v>8979</v>
      </c>
      <c r="C1158" t="s">
        <v>6953</v>
      </c>
      <c r="D1158" t="str">
        <f t="shared" si="90"/>
        <v>Home&amp;Kitchen</v>
      </c>
      <c r="E1158">
        <v>299</v>
      </c>
      <c r="F1158">
        <v>499</v>
      </c>
      <c r="G1158" t="str">
        <f t="shared" si="91"/>
        <v>₹0–₹999</v>
      </c>
      <c r="H1158" s="5">
        <v>0.64</v>
      </c>
      <c r="I1158">
        <v>40</v>
      </c>
      <c r="J1158" t="str">
        <f t="shared" si="92"/>
        <v>40-52%</v>
      </c>
      <c r="K1158">
        <v>3.9</v>
      </c>
      <c r="L1158" s="8">
        <v>1015</v>
      </c>
      <c r="M1158">
        <f>Table1[[#This Row],[actual_price]]*Table1[[#This Row],[rating_count]]</f>
        <v>506485</v>
      </c>
      <c r="N1158" t="s">
        <v>8980</v>
      </c>
      <c r="O1158" t="str">
        <f t="shared" si="93"/>
        <v>AHEE4KV3RGGHWUXGCNXJ4DMKM53A</v>
      </c>
      <c r="P1158" t="s">
        <v>8981</v>
      </c>
      <c r="Q1158" t="str">
        <f t="shared" si="94"/>
        <v>R2XK30UZ0P7UXJ</v>
      </c>
      <c r="R1158" t="s">
        <v>8982</v>
      </c>
      <c r="S1158" t="s">
        <v>8983</v>
      </c>
      <c r="T1158" t="s">
        <v>8984</v>
      </c>
      <c r="U1158" t="s">
        <v>8985</v>
      </c>
      <c r="V1158">
        <f>IF(Table1[[#This Row],[rating_count]]&lt;=1000,1,0)</f>
        <v>0</v>
      </c>
      <c r="W1158">
        <f>Table1[[#This Row],[rating]]*LOG10(Table1[[#This Row],[rating_count]]+1)</f>
        <v>11.726885460996812</v>
      </c>
    </row>
    <row r="1159" spans="1:23" x14ac:dyDescent="0.3">
      <c r="A1159" t="s">
        <v>9914</v>
      </c>
      <c r="B1159" t="s">
        <v>9915</v>
      </c>
      <c r="C1159" t="s">
        <v>6962</v>
      </c>
      <c r="D1159" t="str">
        <f t="shared" si="90"/>
        <v>Home&amp;Kitchen</v>
      </c>
      <c r="E1159">
        <v>759</v>
      </c>
      <c r="F1159">
        <v>1999</v>
      </c>
      <c r="G1159" t="str">
        <f t="shared" si="91"/>
        <v>₹1,000–₹4,999</v>
      </c>
      <c r="H1159" s="5">
        <v>0.64</v>
      </c>
      <c r="I1159">
        <v>62</v>
      </c>
      <c r="J1159" t="str">
        <f t="shared" si="92"/>
        <v>53-65%</v>
      </c>
      <c r="K1159">
        <v>4.3</v>
      </c>
      <c r="L1159" s="8">
        <v>532</v>
      </c>
      <c r="M1159">
        <f>Table1[[#This Row],[actual_price]]*Table1[[#This Row],[rating_count]]</f>
        <v>1063468</v>
      </c>
      <c r="N1159" t="s">
        <v>9916</v>
      </c>
      <c r="O1159" t="str">
        <f t="shared" si="93"/>
        <v>AGTISTATRBDCRY35BAIENJ3YZLXQ</v>
      </c>
      <c r="P1159" t="s">
        <v>9917</v>
      </c>
      <c r="Q1159" t="str">
        <f t="shared" si="94"/>
        <v>R27B01SC9QAZKK</v>
      </c>
      <c r="R1159" t="s">
        <v>9918</v>
      </c>
      <c r="S1159" t="s">
        <v>9919</v>
      </c>
      <c r="T1159" t="s">
        <v>9920</v>
      </c>
      <c r="U1159" t="s">
        <v>9921</v>
      </c>
      <c r="V1159">
        <f>IF(Table1[[#This Row],[rating_count]]&lt;=1000,1,0)</f>
        <v>1</v>
      </c>
      <c r="W1159">
        <f>Table1[[#This Row],[rating]]*LOG10(Table1[[#This Row],[rating_count]]+1)</f>
        <v>11.724926998814261</v>
      </c>
    </row>
    <row r="1160" spans="1:23" x14ac:dyDescent="0.3">
      <c r="A1160" t="s">
        <v>8823</v>
      </c>
      <c r="B1160" t="s">
        <v>8824</v>
      </c>
      <c r="C1160" t="s">
        <v>7321</v>
      </c>
      <c r="D1160" t="str">
        <f t="shared" si="90"/>
        <v>Home&amp;Kitchen</v>
      </c>
      <c r="E1160">
        <v>1399</v>
      </c>
      <c r="F1160">
        <v>2290</v>
      </c>
      <c r="G1160" t="str">
        <f t="shared" si="91"/>
        <v>₹1,000–₹4,999</v>
      </c>
      <c r="H1160" s="5">
        <v>0.64</v>
      </c>
      <c r="I1160">
        <v>39</v>
      </c>
      <c r="J1160" t="str">
        <f t="shared" si="92"/>
        <v>27-39%</v>
      </c>
      <c r="K1160">
        <v>4.4000000000000004</v>
      </c>
      <c r="L1160" s="8">
        <v>461</v>
      </c>
      <c r="M1160">
        <f>Table1[[#This Row],[actual_price]]*Table1[[#This Row],[rating_count]]</f>
        <v>1055690</v>
      </c>
      <c r="N1160" t="s">
        <v>8825</v>
      </c>
      <c r="O1160" t="str">
        <f t="shared" si="93"/>
        <v>AFZESR4UNHIMTL2SQMFA3FJYKHAQ</v>
      </c>
      <c r="P1160" t="s">
        <v>8826</v>
      </c>
      <c r="Q1160" t="str">
        <f t="shared" si="94"/>
        <v>R2UIJV14OIMCZV</v>
      </c>
      <c r="R1160" t="s">
        <v>8827</v>
      </c>
      <c r="S1160" t="s">
        <v>8828</v>
      </c>
      <c r="T1160" t="s">
        <v>8829</v>
      </c>
      <c r="U1160" t="s">
        <v>8830</v>
      </c>
      <c r="V1160">
        <f>IF(Table1[[#This Row],[rating_count]]&lt;=1000,1,0)</f>
        <v>1</v>
      </c>
      <c r="W1160">
        <f>Table1[[#This Row],[rating]]*LOG10(Table1[[#This Row],[rating_count]]+1)</f>
        <v>11.724424692446954</v>
      </c>
    </row>
    <row r="1161" spans="1:23" x14ac:dyDescent="0.3">
      <c r="A1161" t="s">
        <v>8758</v>
      </c>
      <c r="B1161" t="s">
        <v>8759</v>
      </c>
      <c r="C1161" t="s">
        <v>7205</v>
      </c>
      <c r="D1161" t="str">
        <f t="shared" si="90"/>
        <v>Home&amp;Kitchen</v>
      </c>
      <c r="E1161">
        <v>351</v>
      </c>
      <c r="F1161">
        <v>1099</v>
      </c>
      <c r="G1161" t="str">
        <f t="shared" si="91"/>
        <v>₹1,000–₹4,999</v>
      </c>
      <c r="H1161" s="5">
        <v>0.64</v>
      </c>
      <c r="I1161">
        <v>68</v>
      </c>
      <c r="J1161" t="str">
        <f t="shared" si="92"/>
        <v>66-78%</v>
      </c>
      <c r="K1161">
        <v>3.7</v>
      </c>
      <c r="L1161" s="8">
        <v>1470</v>
      </c>
      <c r="M1161">
        <f>Table1[[#This Row],[actual_price]]*Table1[[#This Row],[rating_count]]</f>
        <v>1615530</v>
      </c>
      <c r="N1161" t="s">
        <v>8760</v>
      </c>
      <c r="O1161" t="str">
        <f t="shared" si="93"/>
        <v>AHGP46O5MO2FPEVAHZM6A7EZHAEA</v>
      </c>
      <c r="P1161" t="s">
        <v>8761</v>
      </c>
      <c r="Q1161" t="str">
        <f t="shared" si="94"/>
        <v>R1O4RWDUJDLH8G</v>
      </c>
      <c r="R1161" t="s">
        <v>8762</v>
      </c>
      <c r="S1161" t="s">
        <v>8763</v>
      </c>
      <c r="T1161" t="s">
        <v>8764</v>
      </c>
      <c r="U1161" t="s">
        <v>8765</v>
      </c>
      <c r="V1161">
        <f>IF(Table1[[#This Row],[rating_count]]&lt;=1000,1,0)</f>
        <v>0</v>
      </c>
      <c r="W1161">
        <f>Table1[[#This Row],[rating]]*LOG10(Table1[[#This Row],[rating_count]]+1)</f>
        <v>11.720166889091862</v>
      </c>
    </row>
    <row r="1162" spans="1:23" x14ac:dyDescent="0.3">
      <c r="A1162" t="s">
        <v>1810</v>
      </c>
      <c r="B1162" t="s">
        <v>1811</v>
      </c>
      <c r="C1162" t="s">
        <v>516</v>
      </c>
      <c r="D1162" t="str">
        <f t="shared" si="90"/>
        <v>Electronics</v>
      </c>
      <c r="E1162">
        <v>96</v>
      </c>
      <c r="F1162">
        <v>399</v>
      </c>
      <c r="G1162" t="str">
        <f t="shared" si="91"/>
        <v>₹0–₹999</v>
      </c>
      <c r="H1162" s="5">
        <v>0.64</v>
      </c>
      <c r="I1162">
        <v>76</v>
      </c>
      <c r="J1162" t="str">
        <f t="shared" si="92"/>
        <v>66-78%</v>
      </c>
      <c r="K1162">
        <v>3.6</v>
      </c>
      <c r="L1162" s="8">
        <v>1796</v>
      </c>
      <c r="M1162">
        <f>Table1[[#This Row],[actual_price]]*Table1[[#This Row],[rating_count]]</f>
        <v>716604</v>
      </c>
      <c r="N1162" t="s">
        <v>1812</v>
      </c>
      <c r="O1162" t="str">
        <f t="shared" si="93"/>
        <v>AECWBGFECHOEYECHQGPMWRYNKHYQ</v>
      </c>
      <c r="P1162" t="s">
        <v>1813</v>
      </c>
      <c r="Q1162" t="str">
        <f t="shared" si="94"/>
        <v>R27SWYIOUU9JGH</v>
      </c>
      <c r="R1162" t="s">
        <v>1814</v>
      </c>
      <c r="S1162" t="s">
        <v>1815</v>
      </c>
      <c r="T1162" t="s">
        <v>1816</v>
      </c>
      <c r="U1162" t="s">
        <v>1817</v>
      </c>
      <c r="V1162">
        <f>IF(Table1[[#This Row],[rating_count]]&lt;=1000,1,0)</f>
        <v>0</v>
      </c>
      <c r="W1162">
        <f>Table1[[#This Row],[rating]]*LOG10(Table1[[#This Row],[rating_count]]+1)</f>
        <v>11.716373077592305</v>
      </c>
    </row>
    <row r="1163" spans="1:23" x14ac:dyDescent="0.3">
      <c r="A1163" t="s">
        <v>9810</v>
      </c>
      <c r="B1163" t="s">
        <v>9811</v>
      </c>
      <c r="C1163" t="s">
        <v>7806</v>
      </c>
      <c r="D1163" t="str">
        <f t="shared" si="90"/>
        <v>Home&amp;Kitchen</v>
      </c>
      <c r="E1163">
        <v>215</v>
      </c>
      <c r="F1163">
        <v>1499</v>
      </c>
      <c r="G1163" t="str">
        <f t="shared" si="91"/>
        <v>₹1,000–₹4,999</v>
      </c>
      <c r="H1163" s="5">
        <v>0.64</v>
      </c>
      <c r="I1163">
        <v>86</v>
      </c>
      <c r="J1163" t="str">
        <f t="shared" si="92"/>
        <v>79-94%</v>
      </c>
      <c r="K1163">
        <v>3.9</v>
      </c>
      <c r="L1163" s="8">
        <v>1004</v>
      </c>
      <c r="M1163">
        <f>Table1[[#This Row],[actual_price]]*Table1[[#This Row],[rating_count]]</f>
        <v>1504996</v>
      </c>
      <c r="N1163" t="s">
        <v>9812</v>
      </c>
      <c r="O1163" t="str">
        <f t="shared" si="93"/>
        <v>AECTTIBADJRR6PNCGQM3KLJT65XQ</v>
      </c>
      <c r="P1163" t="s">
        <v>9813</v>
      </c>
      <c r="Q1163" t="str">
        <f t="shared" si="94"/>
        <v>R2FG5ZQ7455JA9</v>
      </c>
      <c r="R1163" t="s">
        <v>9814</v>
      </c>
      <c r="S1163" t="s">
        <v>9815</v>
      </c>
      <c r="T1163" t="s">
        <v>9816</v>
      </c>
      <c r="U1163" t="s">
        <v>9817</v>
      </c>
      <c r="V1163">
        <f>IF(Table1[[#This Row],[rating_count]]&lt;=1000,1,0)</f>
        <v>0</v>
      </c>
      <c r="W1163">
        <f>Table1[[#This Row],[rating]]*LOG10(Table1[[#This Row],[rating_count]]+1)</f>
        <v>11.70844764085038</v>
      </c>
    </row>
    <row r="1164" spans="1:23" x14ac:dyDescent="0.3">
      <c r="A1164" t="s">
        <v>9437</v>
      </c>
      <c r="B1164" t="s">
        <v>9438</v>
      </c>
      <c r="C1164" t="s">
        <v>7214</v>
      </c>
      <c r="D1164" t="str">
        <f t="shared" si="90"/>
        <v>Home&amp;Kitchen</v>
      </c>
      <c r="E1164">
        <v>2575</v>
      </c>
      <c r="F1164">
        <v>6700</v>
      </c>
      <c r="G1164" t="str">
        <f t="shared" si="91"/>
        <v>₹5,000–₹9,999</v>
      </c>
      <c r="H1164" s="5">
        <v>0.64</v>
      </c>
      <c r="I1164">
        <v>62</v>
      </c>
      <c r="J1164" t="str">
        <f t="shared" si="92"/>
        <v>53-65%</v>
      </c>
      <c r="K1164">
        <v>4.2</v>
      </c>
      <c r="L1164" s="8">
        <v>611</v>
      </c>
      <c r="M1164">
        <f>Table1[[#This Row],[actual_price]]*Table1[[#This Row],[rating_count]]</f>
        <v>4093700</v>
      </c>
      <c r="N1164" t="s">
        <v>9439</v>
      </c>
      <c r="O1164" t="str">
        <f t="shared" si="93"/>
        <v>AFS2KZ7HYC7JUO5JOGPAQY2IKNGA</v>
      </c>
      <c r="P1164" t="s">
        <v>9440</v>
      </c>
      <c r="Q1164" t="str">
        <f t="shared" si="94"/>
        <v>R28OJFR9T45794</v>
      </c>
      <c r="R1164" t="s">
        <v>9441</v>
      </c>
      <c r="S1164" t="s">
        <v>9442</v>
      </c>
      <c r="T1164" t="s">
        <v>9443</v>
      </c>
      <c r="U1164" t="s">
        <v>9444</v>
      </c>
      <c r="V1164">
        <f>IF(Table1[[#This Row],[rating_count]]&lt;=1000,1,0)</f>
        <v>1</v>
      </c>
      <c r="W1164">
        <f>Table1[[#This Row],[rating]]*LOG10(Table1[[#This Row],[rating_count]]+1)</f>
        <v>11.704355973011358</v>
      </c>
    </row>
    <row r="1165" spans="1:23" x14ac:dyDescent="0.3">
      <c r="A1165" t="s">
        <v>1436</v>
      </c>
      <c r="B1165" t="s">
        <v>1437</v>
      </c>
      <c r="C1165" t="s">
        <v>371</v>
      </c>
      <c r="D1165" t="str">
        <f t="shared" si="90"/>
        <v>Electronics</v>
      </c>
      <c r="E1165">
        <v>349</v>
      </c>
      <c r="F1165">
        <v>999</v>
      </c>
      <c r="G1165" t="str">
        <f t="shared" si="91"/>
        <v>₹0–₹999</v>
      </c>
      <c r="H1165" s="5">
        <v>0.64</v>
      </c>
      <c r="I1165">
        <v>65</v>
      </c>
      <c r="J1165" t="str">
        <f t="shared" si="92"/>
        <v>53-65%</v>
      </c>
      <c r="K1165">
        <v>4</v>
      </c>
      <c r="L1165" s="8">
        <v>839</v>
      </c>
      <c r="M1165">
        <f>Table1[[#This Row],[actual_price]]*Table1[[#This Row],[rating_count]]</f>
        <v>838161</v>
      </c>
      <c r="N1165" t="s">
        <v>1438</v>
      </c>
      <c r="O1165" t="str">
        <f t="shared" si="93"/>
        <v>AHPHVDOD3W672U45KKZQIJZTHLGQ</v>
      </c>
      <c r="P1165" t="s">
        <v>1439</v>
      </c>
      <c r="Q1165" t="str">
        <f t="shared" si="94"/>
        <v>R1PO9JZJI1SP0V</v>
      </c>
      <c r="R1165" t="s">
        <v>1440</v>
      </c>
      <c r="S1165" t="s">
        <v>1441</v>
      </c>
      <c r="T1165" t="s">
        <v>1442</v>
      </c>
      <c r="U1165" t="s">
        <v>1443</v>
      </c>
      <c r="V1165">
        <f>IF(Table1[[#This Row],[rating_count]]&lt;=1000,1,0)</f>
        <v>1</v>
      </c>
      <c r="W1165">
        <f>Table1[[#This Row],[rating]]*LOG10(Table1[[#This Row],[rating_count]]+1)</f>
        <v>11.697117144247526</v>
      </c>
    </row>
    <row r="1166" spans="1:23" x14ac:dyDescent="0.3">
      <c r="A1166" t="s">
        <v>9695</v>
      </c>
      <c r="B1166" t="s">
        <v>9696</v>
      </c>
      <c r="C1166" t="s">
        <v>9697</v>
      </c>
      <c r="D1166" t="str">
        <f t="shared" si="90"/>
        <v>Home&amp;Kitchen</v>
      </c>
      <c r="E1166">
        <v>899</v>
      </c>
      <c r="F1166">
        <v>1999</v>
      </c>
      <c r="G1166" t="str">
        <f t="shared" si="91"/>
        <v>₹1,000–₹4,999</v>
      </c>
      <c r="H1166" s="5">
        <v>0.64</v>
      </c>
      <c r="I1166">
        <v>55.000000000000007</v>
      </c>
      <c r="J1166" t="str">
        <f t="shared" si="92"/>
        <v>53-65%</v>
      </c>
      <c r="K1166">
        <v>4</v>
      </c>
      <c r="L1166" s="8">
        <v>832</v>
      </c>
      <c r="M1166">
        <f>Table1[[#This Row],[actual_price]]*Table1[[#This Row],[rating_count]]</f>
        <v>1663168</v>
      </c>
      <c r="N1166" t="s">
        <v>9698</v>
      </c>
      <c r="O1166" t="str">
        <f t="shared" si="93"/>
        <v>AF23N54DJK4PDU75O4EWJD5GHV7A</v>
      </c>
      <c r="P1166" t="s">
        <v>9699</v>
      </c>
      <c r="Q1166" t="str">
        <f t="shared" si="94"/>
        <v>R1DVAMEM902WBM</v>
      </c>
      <c r="R1166" t="s">
        <v>9700</v>
      </c>
      <c r="S1166" t="s">
        <v>9701</v>
      </c>
      <c r="T1166" t="s">
        <v>9702</v>
      </c>
      <c r="U1166" t="s">
        <v>9703</v>
      </c>
      <c r="V1166">
        <f>IF(Table1[[#This Row],[rating_count]]&lt;=1000,1,0)</f>
        <v>1</v>
      </c>
      <c r="W1166">
        <f>Table1[[#This Row],[rating]]*LOG10(Table1[[#This Row],[rating_count]]+1)</f>
        <v>11.68258000562715</v>
      </c>
    </row>
    <row r="1167" spans="1:23" x14ac:dyDescent="0.3">
      <c r="A1167" t="s">
        <v>9834</v>
      </c>
      <c r="B1167" t="s">
        <v>9835</v>
      </c>
      <c r="C1167" t="s">
        <v>7072</v>
      </c>
      <c r="D1167" t="str">
        <f t="shared" si="90"/>
        <v>Home&amp;Kitchen</v>
      </c>
      <c r="E1167">
        <v>1190</v>
      </c>
      <c r="F1167">
        <v>2550</v>
      </c>
      <c r="G1167" t="str">
        <f t="shared" si="91"/>
        <v>₹1,000–₹4,999</v>
      </c>
      <c r="H1167" s="5">
        <v>0.64</v>
      </c>
      <c r="I1167">
        <v>53</v>
      </c>
      <c r="J1167" t="str">
        <f t="shared" si="92"/>
        <v>53-65%</v>
      </c>
      <c r="K1167">
        <v>3.8</v>
      </c>
      <c r="L1167" s="8">
        <v>1181</v>
      </c>
      <c r="M1167">
        <f>Table1[[#This Row],[actual_price]]*Table1[[#This Row],[rating_count]]</f>
        <v>3011550</v>
      </c>
      <c r="N1167" t="s">
        <v>9836</v>
      </c>
      <c r="O1167" t="str">
        <f t="shared" si="93"/>
        <v>AGLUPY33OM375F64CHDCQW3KF64Q</v>
      </c>
      <c r="P1167" t="s">
        <v>9837</v>
      </c>
      <c r="Q1167" t="str">
        <f t="shared" si="94"/>
        <v>R1O343U978W7T3</v>
      </c>
      <c r="R1167" t="s">
        <v>9838</v>
      </c>
      <c r="S1167" t="s">
        <v>9839</v>
      </c>
      <c r="T1167" t="s">
        <v>9840</v>
      </c>
      <c r="U1167" t="s">
        <v>9841</v>
      </c>
      <c r="V1167">
        <f>IF(Table1[[#This Row],[rating_count]]&lt;=1000,1,0)</f>
        <v>0</v>
      </c>
      <c r="W1167">
        <f>Table1[[#This Row],[rating]]*LOG10(Table1[[#This Row],[rating_count]]+1)</f>
        <v>11.6759464108719</v>
      </c>
    </row>
    <row r="1168" spans="1:23" x14ac:dyDescent="0.3">
      <c r="A1168" t="s">
        <v>5231</v>
      </c>
      <c r="B1168" t="s">
        <v>5232</v>
      </c>
      <c r="C1168" t="s">
        <v>3931</v>
      </c>
      <c r="D1168" t="str">
        <f t="shared" si="90"/>
        <v>Computers&amp;Accessories</v>
      </c>
      <c r="E1168">
        <v>235</v>
      </c>
      <c r="F1168">
        <v>1599</v>
      </c>
      <c r="G1168" t="str">
        <f t="shared" si="91"/>
        <v>₹1,000–₹4,999</v>
      </c>
      <c r="H1168" s="5">
        <v>0.64</v>
      </c>
      <c r="I1168">
        <v>85</v>
      </c>
      <c r="J1168" t="str">
        <f t="shared" si="92"/>
        <v>79-94%</v>
      </c>
      <c r="K1168">
        <v>3.8</v>
      </c>
      <c r="L1168" s="8">
        <v>1173</v>
      </c>
      <c r="M1168">
        <f>Table1[[#This Row],[actual_price]]*Table1[[#This Row],[rating_count]]</f>
        <v>1875627</v>
      </c>
      <c r="N1168" t="s">
        <v>5233</v>
      </c>
      <c r="O1168" t="str">
        <f t="shared" si="93"/>
        <v>AHE44P32QOQ7RN7NMKUUNY5UCWUQ</v>
      </c>
      <c r="P1168" t="s">
        <v>5234</v>
      </c>
      <c r="Q1168" t="str">
        <f t="shared" si="94"/>
        <v>R1CJX9OC7AG847</v>
      </c>
      <c r="R1168" t="s">
        <v>5235</v>
      </c>
      <c r="S1168" t="s">
        <v>5236</v>
      </c>
      <c r="T1168" t="s">
        <v>5237</v>
      </c>
      <c r="U1168" t="s">
        <v>5238</v>
      </c>
      <c r="V1168">
        <f>IF(Table1[[#This Row],[rating_count]]&lt;=1000,1,0)</f>
        <v>0</v>
      </c>
      <c r="W1168">
        <f>Table1[[#This Row],[rating]]*LOG10(Table1[[#This Row],[rating_count]]+1)</f>
        <v>11.664738768264064</v>
      </c>
    </row>
    <row r="1169" spans="1:23" x14ac:dyDescent="0.3">
      <c r="A1169" t="s">
        <v>7153</v>
      </c>
      <c r="B1169" t="s">
        <v>7154</v>
      </c>
      <c r="C1169" t="s">
        <v>6935</v>
      </c>
      <c r="D1169" t="str">
        <f t="shared" si="90"/>
        <v>Home&amp;Kitchen</v>
      </c>
      <c r="E1169">
        <v>999</v>
      </c>
      <c r="F1169">
        <v>2000</v>
      </c>
      <c r="G1169" t="str">
        <f t="shared" si="91"/>
        <v>₹1,000–₹4,999</v>
      </c>
      <c r="H1169" s="5">
        <v>0.64</v>
      </c>
      <c r="I1169">
        <v>50</v>
      </c>
      <c r="J1169" t="str">
        <f t="shared" si="92"/>
        <v>40-52%</v>
      </c>
      <c r="K1169">
        <v>3.8</v>
      </c>
      <c r="L1169" s="8">
        <v>1163</v>
      </c>
      <c r="M1169">
        <f>Table1[[#This Row],[actual_price]]*Table1[[#This Row],[rating_count]]</f>
        <v>2326000</v>
      </c>
      <c r="N1169" t="s">
        <v>7155</v>
      </c>
      <c r="O1169" t="str">
        <f t="shared" si="93"/>
        <v>AHFAYARHKASPMG7VH6BITH7O52SQ</v>
      </c>
      <c r="P1169" t="s">
        <v>7156</v>
      </c>
      <c r="Q1169" t="str">
        <f t="shared" si="94"/>
        <v>R2OBP2X45UMKY</v>
      </c>
      <c r="R1169" t="s">
        <v>7157</v>
      </c>
      <c r="S1169" t="s">
        <v>7158</v>
      </c>
      <c r="T1169" t="s">
        <v>7159</v>
      </c>
      <c r="U1169" t="s">
        <v>7160</v>
      </c>
      <c r="V1169">
        <f>IF(Table1[[#This Row],[rating_count]]&lt;=1000,1,0)</f>
        <v>0</v>
      </c>
      <c r="W1169">
        <f>Table1[[#This Row],[rating]]*LOG10(Table1[[#This Row],[rating_count]]+1)</f>
        <v>11.650621325192706</v>
      </c>
    </row>
    <row r="1170" spans="1:23" x14ac:dyDescent="0.3">
      <c r="A1170" t="s">
        <v>9777</v>
      </c>
      <c r="B1170" t="s">
        <v>9778</v>
      </c>
      <c r="C1170" t="s">
        <v>7789</v>
      </c>
      <c r="D1170" t="str">
        <f t="shared" si="90"/>
        <v>Home&amp;Kitchen</v>
      </c>
      <c r="E1170">
        <v>249</v>
      </c>
      <c r="F1170">
        <v>400</v>
      </c>
      <c r="G1170" t="str">
        <f t="shared" si="91"/>
        <v>₹0–₹999</v>
      </c>
      <c r="H1170" s="5">
        <v>0.64</v>
      </c>
      <c r="I1170">
        <v>38</v>
      </c>
      <c r="J1170" t="str">
        <f t="shared" si="92"/>
        <v>27-39%</v>
      </c>
      <c r="K1170">
        <v>4.0999999999999996</v>
      </c>
      <c r="L1170" s="8">
        <v>693</v>
      </c>
      <c r="M1170">
        <f>Table1[[#This Row],[actual_price]]*Table1[[#This Row],[rating_count]]</f>
        <v>277200</v>
      </c>
      <c r="N1170" t="s">
        <v>9779</v>
      </c>
      <c r="O1170" t="str">
        <f t="shared" si="93"/>
        <v>AGOHEKMCFFEVVEYK75KRR6JUN5LA</v>
      </c>
      <c r="P1170" t="s">
        <v>9780</v>
      </c>
      <c r="Q1170" t="str">
        <f t="shared" si="94"/>
        <v>R1HD4L4O8FYBVJ</v>
      </c>
      <c r="R1170" t="s">
        <v>9781</v>
      </c>
      <c r="S1170" t="s">
        <v>9782</v>
      </c>
      <c r="T1170" t="s">
        <v>9783</v>
      </c>
      <c r="U1170" t="s">
        <v>9784</v>
      </c>
      <c r="V1170">
        <f>IF(Table1[[#This Row],[rating_count]]&lt;=1000,1,0)</f>
        <v>1</v>
      </c>
      <c r="W1170">
        <f>Table1[[#This Row],[rating]]*LOG10(Table1[[#This Row],[rating_count]]+1)</f>
        <v>11.649573828864904</v>
      </c>
    </row>
    <row r="1171" spans="1:23" x14ac:dyDescent="0.3">
      <c r="A1171" t="s">
        <v>9752</v>
      </c>
      <c r="B1171" t="s">
        <v>9753</v>
      </c>
      <c r="C1171" t="s">
        <v>9754</v>
      </c>
      <c r="D1171" t="str">
        <f t="shared" si="90"/>
        <v>Home&amp;Kitchen</v>
      </c>
      <c r="E1171">
        <v>599</v>
      </c>
      <c r="F1171">
        <v>1299</v>
      </c>
      <c r="G1171" t="str">
        <f t="shared" si="91"/>
        <v>₹1,000–₹4,999</v>
      </c>
      <c r="H1171" s="5">
        <v>0.64</v>
      </c>
      <c r="I1171">
        <v>54</v>
      </c>
      <c r="J1171" t="str">
        <f t="shared" si="92"/>
        <v>53-65%</v>
      </c>
      <c r="K1171">
        <v>4.2</v>
      </c>
      <c r="L1171" s="8">
        <v>590</v>
      </c>
      <c r="M1171">
        <f>Table1[[#This Row],[actual_price]]*Table1[[#This Row],[rating_count]]</f>
        <v>766410</v>
      </c>
      <c r="N1171" t="s">
        <v>9755</v>
      </c>
      <c r="O1171" t="str">
        <f t="shared" si="93"/>
        <v>AEM2OFBD5ABDZGYUPPUYMCBFDEXA</v>
      </c>
      <c r="P1171" t="s">
        <v>9756</v>
      </c>
      <c r="Q1171" t="str">
        <f t="shared" si="94"/>
        <v>R1BLYOBTCRQS4K</v>
      </c>
      <c r="R1171" t="s">
        <v>9757</v>
      </c>
      <c r="S1171" t="s">
        <v>9758</v>
      </c>
      <c r="T1171" t="s">
        <v>9759</v>
      </c>
      <c r="U1171" t="s">
        <v>9760</v>
      </c>
      <c r="V1171">
        <f>IF(Table1[[#This Row],[rating_count]]&lt;=1000,1,0)</f>
        <v>1</v>
      </c>
      <c r="W1171">
        <f>Table1[[#This Row],[rating]]*LOG10(Table1[[#This Row],[rating_count]]+1)</f>
        <v>11.640667419701273</v>
      </c>
    </row>
    <row r="1172" spans="1:23" x14ac:dyDescent="0.3">
      <c r="A1172" t="s">
        <v>8970</v>
      </c>
      <c r="B1172" t="s">
        <v>8971</v>
      </c>
      <c r="C1172" t="s">
        <v>7114</v>
      </c>
      <c r="D1172" t="str">
        <f t="shared" si="90"/>
        <v>Home&amp;Kitchen</v>
      </c>
      <c r="E1172">
        <v>5499</v>
      </c>
      <c r="F1172">
        <v>11500</v>
      </c>
      <c r="G1172" t="str">
        <f t="shared" si="91"/>
        <v>₹10,000–₹19,999</v>
      </c>
      <c r="H1172" s="5">
        <v>0.64</v>
      </c>
      <c r="I1172">
        <v>52</v>
      </c>
      <c r="J1172" t="str">
        <f t="shared" si="92"/>
        <v>40-52%</v>
      </c>
      <c r="K1172">
        <v>3.9</v>
      </c>
      <c r="L1172" s="8">
        <v>959</v>
      </c>
      <c r="M1172">
        <f>Table1[[#This Row],[actual_price]]*Table1[[#This Row],[rating_count]]</f>
        <v>11028500</v>
      </c>
      <c r="N1172" t="s">
        <v>8972</v>
      </c>
      <c r="O1172" t="str">
        <f t="shared" si="93"/>
        <v>AGZRM2RWS4THP5KLEQGH6NRPQTDA</v>
      </c>
      <c r="P1172" t="s">
        <v>8973</v>
      </c>
      <c r="Q1172" t="str">
        <f t="shared" si="94"/>
        <v>R23G8LLBD9D4H3</v>
      </c>
      <c r="R1172" t="s">
        <v>8974</v>
      </c>
      <c r="S1172" t="s">
        <v>8975</v>
      </c>
      <c r="T1172" t="s">
        <v>8976</v>
      </c>
      <c r="U1172" t="s">
        <v>8977</v>
      </c>
      <c r="V1172">
        <f>IF(Table1[[#This Row],[rating_count]]&lt;=1000,1,0)</f>
        <v>1</v>
      </c>
      <c r="W1172">
        <f>Table1[[#This Row],[rating]]*LOG10(Table1[[#This Row],[rating_count]]+1)</f>
        <v>11.630857808854316</v>
      </c>
    </row>
    <row r="1173" spans="1:23" x14ac:dyDescent="0.3">
      <c r="A1173" t="s">
        <v>1047</v>
      </c>
      <c r="B1173" t="s">
        <v>1048</v>
      </c>
      <c r="C1173" t="s">
        <v>371</v>
      </c>
      <c r="D1173" t="str">
        <f t="shared" si="90"/>
        <v>Electronics</v>
      </c>
      <c r="E1173">
        <v>195</v>
      </c>
      <c r="F1173">
        <v>499</v>
      </c>
      <c r="G1173" t="str">
        <f t="shared" si="91"/>
        <v>₹0–₹999</v>
      </c>
      <c r="H1173" s="5">
        <v>0.64</v>
      </c>
      <c r="I1173">
        <v>61</v>
      </c>
      <c r="J1173" t="str">
        <f t="shared" si="92"/>
        <v>53-65%</v>
      </c>
      <c r="K1173">
        <v>3.7</v>
      </c>
      <c r="L1173" s="8">
        <v>1383</v>
      </c>
      <c r="M1173">
        <f>Table1[[#This Row],[actual_price]]*Table1[[#This Row],[rating_count]]</f>
        <v>690117</v>
      </c>
      <c r="N1173" t="s">
        <v>1049</v>
      </c>
      <c r="O1173" t="str">
        <f t="shared" si="93"/>
        <v>AGD2H2SMDLQK62MH7BFWQ2INBP2A</v>
      </c>
      <c r="P1173" t="s">
        <v>1050</v>
      </c>
      <c r="Q1173" t="str">
        <f t="shared" si="94"/>
        <v>R2RV2M8NMHN3R6</v>
      </c>
      <c r="R1173" t="s">
        <v>1051</v>
      </c>
      <c r="S1173" t="s">
        <v>1052</v>
      </c>
      <c r="T1173" t="s">
        <v>1053</v>
      </c>
      <c r="U1173" t="s">
        <v>1054</v>
      </c>
      <c r="V1173">
        <f>IF(Table1[[#This Row],[rating_count]]&lt;=1000,1,0)</f>
        <v>0</v>
      </c>
      <c r="W1173">
        <f>Table1[[#This Row],[rating]]*LOG10(Table1[[#This Row],[rating_count]]+1)</f>
        <v>11.622203533446735</v>
      </c>
    </row>
    <row r="1174" spans="1:23" x14ac:dyDescent="0.3">
      <c r="A1174" t="s">
        <v>8863</v>
      </c>
      <c r="B1174" t="s">
        <v>8864</v>
      </c>
      <c r="C1174" t="s">
        <v>7072</v>
      </c>
      <c r="D1174" t="str">
        <f t="shared" si="90"/>
        <v>Home&amp;Kitchen</v>
      </c>
      <c r="E1174">
        <v>3599</v>
      </c>
      <c r="F1174">
        <v>7290</v>
      </c>
      <c r="G1174" t="str">
        <f t="shared" si="91"/>
        <v>₹5,000–₹9,999</v>
      </c>
      <c r="H1174" s="5">
        <v>0.64</v>
      </c>
      <c r="I1174">
        <v>51</v>
      </c>
      <c r="J1174" t="str">
        <f t="shared" si="92"/>
        <v>40-52%</v>
      </c>
      <c r="K1174">
        <v>3.9</v>
      </c>
      <c r="L1174" s="8">
        <v>942</v>
      </c>
      <c r="M1174">
        <f>Table1[[#This Row],[actual_price]]*Table1[[#This Row],[rating_count]]</f>
        <v>6867180</v>
      </c>
      <c r="N1174" t="s">
        <v>8865</v>
      </c>
      <c r="O1174" t="str">
        <f t="shared" si="93"/>
        <v>AEUGPJCYVDS74WR3B5AAHYQ67XMA</v>
      </c>
      <c r="P1174" t="s">
        <v>8866</v>
      </c>
      <c r="Q1174" t="str">
        <f t="shared" si="94"/>
        <v>R2B3FENTTL8FY5</v>
      </c>
      <c r="R1174" t="s">
        <v>8867</v>
      </c>
      <c r="S1174" t="s">
        <v>8868</v>
      </c>
      <c r="T1174" t="s">
        <v>8869</v>
      </c>
      <c r="U1174" t="s">
        <v>8870</v>
      </c>
      <c r="V1174">
        <f>IF(Table1[[#This Row],[rating_count]]&lt;=1000,1,0)</f>
        <v>1</v>
      </c>
      <c r="W1174">
        <f>Table1[[#This Row],[rating]]*LOG10(Table1[[#This Row],[rating_count]]+1)</f>
        <v>11.600595601675581</v>
      </c>
    </row>
    <row r="1175" spans="1:23" x14ac:dyDescent="0.3">
      <c r="A1175" t="s">
        <v>6420</v>
      </c>
      <c r="B1175" t="s">
        <v>6421</v>
      </c>
      <c r="C1175" t="s">
        <v>4862</v>
      </c>
      <c r="D1175" t="str">
        <f t="shared" si="90"/>
        <v>Computers&amp;Accessories</v>
      </c>
      <c r="E1175">
        <v>379</v>
      </c>
      <c r="F1175">
        <v>1499</v>
      </c>
      <c r="G1175" t="str">
        <f t="shared" si="91"/>
        <v>₹1,000–₹4,999</v>
      </c>
      <c r="H1175" s="5">
        <v>0.64</v>
      </c>
      <c r="I1175">
        <v>75</v>
      </c>
      <c r="J1175" t="str">
        <f t="shared" si="92"/>
        <v>66-78%</v>
      </c>
      <c r="K1175">
        <v>4.0999999999999996</v>
      </c>
      <c r="L1175" s="8">
        <v>670</v>
      </c>
      <c r="M1175">
        <f>Table1[[#This Row],[actual_price]]*Table1[[#This Row],[rating_count]]</f>
        <v>1004330</v>
      </c>
      <c r="N1175" t="s">
        <v>6422</v>
      </c>
      <c r="O1175" t="str">
        <f t="shared" si="93"/>
        <v>AFMYEBPS6GDJSJNW3W2LA22EGVZA</v>
      </c>
      <c r="P1175" t="s">
        <v>6423</v>
      </c>
      <c r="Q1175" t="str">
        <f t="shared" si="94"/>
        <v>R1FUZJ0GWDCLUS</v>
      </c>
      <c r="R1175" t="s">
        <v>6424</v>
      </c>
      <c r="S1175" t="s">
        <v>6425</v>
      </c>
      <c r="T1175" t="s">
        <v>6426</v>
      </c>
      <c r="U1175" t="s">
        <v>6427</v>
      </c>
      <c r="V1175">
        <f>IF(Table1[[#This Row],[rating_count]]&lt;=1000,1,0)</f>
        <v>1</v>
      </c>
      <c r="W1175">
        <f>Table1[[#This Row],[rating]]*LOG10(Table1[[#This Row],[rating_count]]+1)</f>
        <v>11.589562332692866</v>
      </c>
    </row>
    <row r="1176" spans="1:23" x14ac:dyDescent="0.3">
      <c r="A1176" t="s">
        <v>8036</v>
      </c>
      <c r="B1176" t="s">
        <v>8037</v>
      </c>
      <c r="C1176" t="s">
        <v>8038</v>
      </c>
      <c r="D1176" t="str">
        <f t="shared" si="90"/>
        <v>Car&amp;Motorbike</v>
      </c>
      <c r="E1176">
        <v>2339</v>
      </c>
      <c r="F1176">
        <v>4000</v>
      </c>
      <c r="G1176" t="str">
        <f t="shared" si="91"/>
        <v>₹1,000–₹4,999</v>
      </c>
      <c r="H1176" s="5">
        <v>0.64</v>
      </c>
      <c r="I1176">
        <v>42</v>
      </c>
      <c r="J1176" t="str">
        <f t="shared" si="92"/>
        <v>40-52%</v>
      </c>
      <c r="K1176">
        <v>3.8</v>
      </c>
      <c r="L1176" s="8">
        <v>1118</v>
      </c>
      <c r="M1176">
        <f>Table1[[#This Row],[actual_price]]*Table1[[#This Row],[rating_count]]</f>
        <v>4472000</v>
      </c>
      <c r="N1176" t="s">
        <v>8039</v>
      </c>
      <c r="O1176" t="str">
        <f t="shared" si="93"/>
        <v>AG6W5HESRSDLBX3NCYOOUGFOWERA</v>
      </c>
      <c r="P1176" t="s">
        <v>8040</v>
      </c>
      <c r="Q1176" t="str">
        <f t="shared" si="94"/>
        <v>R3TOOFPX256D59</v>
      </c>
      <c r="R1176" t="s">
        <v>8041</v>
      </c>
      <c r="S1176" t="s">
        <v>8042</v>
      </c>
      <c r="T1176" t="s">
        <v>8043</v>
      </c>
      <c r="U1176" t="s">
        <v>8044</v>
      </c>
      <c r="V1176">
        <f>IF(Table1[[#This Row],[rating_count]]&lt;=1000,1,0)</f>
        <v>0</v>
      </c>
      <c r="W1176">
        <f>Table1[[#This Row],[rating]]*LOG10(Table1[[#This Row],[rating_count]]+1)</f>
        <v>11.58555432880773</v>
      </c>
    </row>
    <row r="1177" spans="1:23" x14ac:dyDescent="0.3">
      <c r="A1177" t="s">
        <v>10107</v>
      </c>
      <c r="B1177" t="s">
        <v>10108</v>
      </c>
      <c r="C1177" t="s">
        <v>7063</v>
      </c>
      <c r="D1177" t="str">
        <f t="shared" si="90"/>
        <v>Home&amp;Kitchen</v>
      </c>
      <c r="E1177">
        <v>3041.67</v>
      </c>
      <c r="F1177">
        <v>5999</v>
      </c>
      <c r="G1177" t="str">
        <f t="shared" si="91"/>
        <v>₹5,000–₹9,999</v>
      </c>
      <c r="H1177" s="5">
        <v>0.64</v>
      </c>
      <c r="I1177">
        <v>49</v>
      </c>
      <c r="J1177" t="str">
        <f t="shared" si="92"/>
        <v>40-52%</v>
      </c>
      <c r="K1177">
        <v>4</v>
      </c>
      <c r="L1177" s="8">
        <v>777</v>
      </c>
      <c r="M1177">
        <f>Table1[[#This Row],[actual_price]]*Table1[[#This Row],[rating_count]]</f>
        <v>4661223</v>
      </c>
      <c r="N1177" t="s">
        <v>10109</v>
      </c>
      <c r="O1177" t="str">
        <f t="shared" si="93"/>
        <v>AHHBMYHNLEWTUVSATQ2JSLH6N7LQ</v>
      </c>
      <c r="P1177" t="s">
        <v>10110</v>
      </c>
      <c r="Q1177" t="str">
        <f t="shared" si="94"/>
        <v>R3JBAT4PI4PLO0</v>
      </c>
      <c r="R1177" t="s">
        <v>10111</v>
      </c>
      <c r="S1177" t="s">
        <v>10112</v>
      </c>
      <c r="T1177" t="s">
        <v>10113</v>
      </c>
      <c r="U1177" t="s">
        <v>10114</v>
      </c>
      <c r="V1177">
        <f>IF(Table1[[#This Row],[rating_count]]&lt;=1000,1,0)</f>
        <v>1</v>
      </c>
      <c r="W1177">
        <f>Table1[[#This Row],[rating]]*LOG10(Table1[[#This Row],[rating_count]]+1)</f>
        <v>11.563918387958756</v>
      </c>
    </row>
    <row r="1178" spans="1:23" x14ac:dyDescent="0.3">
      <c r="A1178" t="s">
        <v>6185</v>
      </c>
      <c r="B1178" t="s">
        <v>6186</v>
      </c>
      <c r="C1178" t="s">
        <v>4485</v>
      </c>
      <c r="D1178" t="str">
        <f t="shared" si="90"/>
        <v>Electronics</v>
      </c>
      <c r="E1178">
        <v>116</v>
      </c>
      <c r="F1178">
        <v>200</v>
      </c>
      <c r="G1178" t="str">
        <f t="shared" si="91"/>
        <v>₹0–₹999</v>
      </c>
      <c r="H1178" s="5">
        <v>0.64</v>
      </c>
      <c r="I1178">
        <v>42</v>
      </c>
      <c r="J1178" t="str">
        <f t="shared" si="92"/>
        <v>40-52%</v>
      </c>
      <c r="K1178">
        <v>4.3</v>
      </c>
      <c r="L1178" s="8">
        <v>485</v>
      </c>
      <c r="M1178">
        <f>Table1[[#This Row],[actual_price]]*Table1[[#This Row],[rating_count]]</f>
        <v>97000</v>
      </c>
      <c r="N1178" t="s">
        <v>6187</v>
      </c>
      <c r="O1178" t="str">
        <f t="shared" si="93"/>
        <v>AG6WNF3AQBACEWDTRW6UM2MALT2A</v>
      </c>
      <c r="P1178" t="s">
        <v>6188</v>
      </c>
      <c r="Q1178" t="str">
        <f t="shared" si="94"/>
        <v>RKDNXHI6GT6UZ</v>
      </c>
      <c r="R1178" t="s">
        <v>6189</v>
      </c>
      <c r="S1178" t="s">
        <v>6190</v>
      </c>
      <c r="T1178" t="s">
        <v>6191</v>
      </c>
      <c r="U1178" t="s">
        <v>6192</v>
      </c>
      <c r="V1178">
        <f>IF(Table1[[#This Row],[rating_count]]&lt;=1000,1,0)</f>
        <v>1</v>
      </c>
      <c r="W1178">
        <f>Table1[[#This Row],[rating]]*LOG10(Table1[[#This Row],[rating_count]]+1)</f>
        <v>11.55253595782786</v>
      </c>
    </row>
    <row r="1179" spans="1:23" x14ac:dyDescent="0.3">
      <c r="A1179" t="s">
        <v>9405</v>
      </c>
      <c r="B1179" t="s">
        <v>9406</v>
      </c>
      <c r="C1179" t="s">
        <v>7072</v>
      </c>
      <c r="D1179" t="str">
        <f t="shared" si="90"/>
        <v>Home&amp;Kitchen</v>
      </c>
      <c r="E1179">
        <v>3645</v>
      </c>
      <c r="F1179">
        <v>6070</v>
      </c>
      <c r="G1179" t="str">
        <f t="shared" si="91"/>
        <v>₹5,000–₹9,999</v>
      </c>
      <c r="H1179" s="5">
        <v>0.64</v>
      </c>
      <c r="I1179">
        <v>40</v>
      </c>
      <c r="J1179" t="str">
        <f t="shared" si="92"/>
        <v>40-52%</v>
      </c>
      <c r="K1179">
        <v>4.2</v>
      </c>
      <c r="L1179" s="8">
        <v>561</v>
      </c>
      <c r="M1179">
        <f>Table1[[#This Row],[actual_price]]*Table1[[#This Row],[rating_count]]</f>
        <v>3405270</v>
      </c>
      <c r="N1179" t="s">
        <v>9407</v>
      </c>
      <c r="O1179" t="str">
        <f t="shared" si="93"/>
        <v>AENQUXAACC6E53BRVBZPXCC356OA</v>
      </c>
      <c r="P1179" t="s">
        <v>9408</v>
      </c>
      <c r="Q1179" t="str">
        <f t="shared" si="94"/>
        <v>R3TCEP7588ZBZ</v>
      </c>
      <c r="R1179" t="s">
        <v>9409</v>
      </c>
      <c r="S1179" t="s">
        <v>9410</v>
      </c>
      <c r="T1179" t="s">
        <v>9411</v>
      </c>
      <c r="U1179" t="s">
        <v>9412</v>
      </c>
      <c r="V1179">
        <f>IF(Table1[[#This Row],[rating_count]]&lt;=1000,1,0)</f>
        <v>1</v>
      </c>
      <c r="W1179">
        <f>Table1[[#This Row],[rating]]*LOG10(Table1[[#This Row],[rating_count]]+1)</f>
        <v>11.548892525390057</v>
      </c>
    </row>
    <row r="1180" spans="1:23" x14ac:dyDescent="0.3">
      <c r="A1180" t="s">
        <v>705</v>
      </c>
      <c r="B1180" t="s">
        <v>706</v>
      </c>
      <c r="C1180" t="s">
        <v>371</v>
      </c>
      <c r="D1180" t="str">
        <f t="shared" si="90"/>
        <v>Electronics</v>
      </c>
      <c r="E1180">
        <v>249</v>
      </c>
      <c r="F1180">
        <v>799</v>
      </c>
      <c r="G1180" t="str">
        <f t="shared" si="91"/>
        <v>₹0–₹999</v>
      </c>
      <c r="H1180" s="5">
        <v>0.64</v>
      </c>
      <c r="I1180">
        <v>69</v>
      </c>
      <c r="J1180" t="str">
        <f t="shared" si="92"/>
        <v>66-78%</v>
      </c>
      <c r="K1180">
        <v>3.8</v>
      </c>
      <c r="L1180" s="8">
        <v>1079</v>
      </c>
      <c r="M1180">
        <f>Table1[[#This Row],[actual_price]]*Table1[[#This Row],[rating_count]]</f>
        <v>862121</v>
      </c>
      <c r="N1180" t="s">
        <v>707</v>
      </c>
      <c r="O1180" t="str">
        <f t="shared" si="93"/>
        <v>AGDR4WFX53YFXTBXAHC65MMBDERA</v>
      </c>
      <c r="P1180" t="s">
        <v>708</v>
      </c>
      <c r="Q1180" t="str">
        <f t="shared" si="94"/>
        <v>R1MTTFP4GWHWC8</v>
      </c>
      <c r="R1180" t="s">
        <v>709</v>
      </c>
      <c r="S1180" t="s">
        <v>710</v>
      </c>
      <c r="T1180" t="s">
        <v>711</v>
      </c>
      <c r="U1180" t="s">
        <v>712</v>
      </c>
      <c r="V1180">
        <f>IF(Table1[[#This Row],[rating_count]]&lt;=1000,1,0)</f>
        <v>0</v>
      </c>
      <c r="W1180">
        <f>Table1[[#This Row],[rating]]*LOG10(Table1[[#This Row],[rating_count]]+1)</f>
        <v>11.527010270850409</v>
      </c>
    </row>
    <row r="1181" spans="1:23" x14ac:dyDescent="0.3">
      <c r="A1181" t="s">
        <v>10269</v>
      </c>
      <c r="B1181" t="s">
        <v>10270</v>
      </c>
      <c r="C1181" t="s">
        <v>7534</v>
      </c>
      <c r="D1181" t="str">
        <f t="shared" si="90"/>
        <v>Home&amp;Kitchen</v>
      </c>
      <c r="E1181">
        <v>2599</v>
      </c>
      <c r="F1181">
        <v>4780</v>
      </c>
      <c r="G1181" t="str">
        <f t="shared" si="91"/>
        <v>₹1,000–₹4,999</v>
      </c>
      <c r="H1181" s="5">
        <v>0.64</v>
      </c>
      <c r="I1181">
        <v>46</v>
      </c>
      <c r="J1181" t="str">
        <f t="shared" si="92"/>
        <v>40-52%</v>
      </c>
      <c r="K1181">
        <v>3.9</v>
      </c>
      <c r="L1181" s="8">
        <v>898</v>
      </c>
      <c r="M1181">
        <f>Table1[[#This Row],[actual_price]]*Table1[[#This Row],[rating_count]]</f>
        <v>4292440</v>
      </c>
      <c r="N1181" t="s">
        <v>10271</v>
      </c>
      <c r="O1181" t="str">
        <f t="shared" si="93"/>
        <v>AHVZ5IAOQDTXLG7AYCDLY5WD5PHA</v>
      </c>
      <c r="P1181" t="s">
        <v>10272</v>
      </c>
      <c r="Q1181" t="str">
        <f t="shared" si="94"/>
        <v>R7UIR1SQ3MQ7C</v>
      </c>
      <c r="R1181" t="s">
        <v>10273</v>
      </c>
      <c r="S1181" t="s">
        <v>10274</v>
      </c>
      <c r="T1181" t="s">
        <v>10275</v>
      </c>
      <c r="U1181" t="s">
        <v>10276</v>
      </c>
      <c r="V1181">
        <f>IF(Table1[[#This Row],[rating_count]]&lt;=1000,1,0)</f>
        <v>1</v>
      </c>
      <c r="W1181">
        <f>Table1[[#This Row],[rating]]*LOG10(Table1[[#This Row],[rating_count]]+1)</f>
        <v>11.519662797759592</v>
      </c>
    </row>
    <row r="1182" spans="1:23" x14ac:dyDescent="0.3">
      <c r="A1182" t="s">
        <v>6031</v>
      </c>
      <c r="B1182" t="s">
        <v>6032</v>
      </c>
      <c r="C1182" t="s">
        <v>2464</v>
      </c>
      <c r="D1182" t="str">
        <f t="shared" si="90"/>
        <v>Electronics</v>
      </c>
      <c r="E1182">
        <v>999</v>
      </c>
      <c r="F1182">
        <v>4199</v>
      </c>
      <c r="G1182" t="str">
        <f t="shared" si="91"/>
        <v>₹1,000–₹4,999</v>
      </c>
      <c r="H1182" s="5">
        <v>0.64</v>
      </c>
      <c r="I1182">
        <v>76</v>
      </c>
      <c r="J1182" t="str">
        <f t="shared" si="92"/>
        <v>66-78%</v>
      </c>
      <c r="K1182">
        <v>3.5</v>
      </c>
      <c r="L1182" s="8">
        <v>1913</v>
      </c>
      <c r="M1182">
        <f>Table1[[#This Row],[actual_price]]*Table1[[#This Row],[rating_count]]</f>
        <v>8032687</v>
      </c>
      <c r="N1182" t="s">
        <v>6033</v>
      </c>
      <c r="O1182" t="str">
        <f t="shared" si="93"/>
        <v>AE2XBDOYDMXVHS6NWFKR363SXNEQ</v>
      </c>
      <c r="P1182" t="s">
        <v>6034</v>
      </c>
      <c r="Q1182" t="str">
        <f t="shared" si="94"/>
        <v>R3TGQK7IIJLS03</v>
      </c>
      <c r="R1182" t="s">
        <v>6035</v>
      </c>
      <c r="S1182" t="s">
        <v>6036</v>
      </c>
      <c r="T1182" t="s">
        <v>6037</v>
      </c>
      <c r="U1182" t="s">
        <v>6038</v>
      </c>
      <c r="V1182">
        <f>IF(Table1[[#This Row],[rating_count]]&lt;=1000,1,0)</f>
        <v>0</v>
      </c>
      <c r="W1182">
        <f>Table1[[#This Row],[rating]]*LOG10(Table1[[#This Row],[rating_count]]+1)</f>
        <v>11.486796767042886</v>
      </c>
    </row>
    <row r="1183" spans="1:23" x14ac:dyDescent="0.3">
      <c r="A1183" t="s">
        <v>8847</v>
      </c>
      <c r="B1183" t="s">
        <v>8848</v>
      </c>
      <c r="C1183" t="s">
        <v>7272</v>
      </c>
      <c r="D1183" t="str">
        <f t="shared" si="90"/>
        <v>Home&amp;Kitchen</v>
      </c>
      <c r="E1183">
        <v>3179</v>
      </c>
      <c r="F1183">
        <v>6999</v>
      </c>
      <c r="G1183" t="str">
        <f t="shared" si="91"/>
        <v>₹5,000–₹9,999</v>
      </c>
      <c r="H1183" s="5">
        <v>0.64</v>
      </c>
      <c r="I1183">
        <v>55.000000000000007</v>
      </c>
      <c r="J1183" t="str">
        <f t="shared" si="92"/>
        <v>53-65%</v>
      </c>
      <c r="K1183">
        <v>4</v>
      </c>
      <c r="L1183" s="8">
        <v>743</v>
      </c>
      <c r="M1183">
        <f>Table1[[#This Row],[actual_price]]*Table1[[#This Row],[rating_count]]</f>
        <v>5200257</v>
      </c>
      <c r="N1183" t="s">
        <v>8849</v>
      </c>
      <c r="O1183" t="str">
        <f t="shared" si="93"/>
        <v>AHFILHSL3P3VABTMFUYKAWTNUWVQ</v>
      </c>
      <c r="P1183" t="s">
        <v>8850</v>
      </c>
      <c r="Q1183" t="str">
        <f t="shared" si="94"/>
        <v>R1EOXYGHBYOOB9</v>
      </c>
      <c r="R1183" t="s">
        <v>8851</v>
      </c>
      <c r="S1183" t="s">
        <v>8852</v>
      </c>
      <c r="T1183" t="s">
        <v>8853</v>
      </c>
      <c r="U1183" t="s">
        <v>8854</v>
      </c>
      <c r="V1183">
        <f>IF(Table1[[#This Row],[rating_count]]&lt;=1000,1,0)</f>
        <v>1</v>
      </c>
      <c r="W1183">
        <f>Table1[[#This Row],[rating]]*LOG10(Table1[[#This Row],[rating_count]]+1)</f>
        <v>11.486291742183514</v>
      </c>
    </row>
    <row r="1184" spans="1:23" x14ac:dyDescent="0.3">
      <c r="A1184" t="s">
        <v>9687</v>
      </c>
      <c r="B1184" t="s">
        <v>9688</v>
      </c>
      <c r="C1184" t="s">
        <v>7072</v>
      </c>
      <c r="D1184" t="str">
        <f t="shared" si="90"/>
        <v>Home&amp;Kitchen</v>
      </c>
      <c r="E1184">
        <v>2699</v>
      </c>
      <c r="F1184">
        <v>3799</v>
      </c>
      <c r="G1184" t="str">
        <f t="shared" si="91"/>
        <v>₹1,000–₹4,999</v>
      </c>
      <c r="H1184" s="5">
        <v>0.64</v>
      </c>
      <c r="I1184">
        <v>28.999999999999996</v>
      </c>
      <c r="J1184" t="str">
        <f t="shared" si="92"/>
        <v>27-39%</v>
      </c>
      <c r="K1184">
        <v>4</v>
      </c>
      <c r="L1184" s="8">
        <v>727</v>
      </c>
      <c r="M1184">
        <f>Table1[[#This Row],[actual_price]]*Table1[[#This Row],[rating_count]]</f>
        <v>2761873</v>
      </c>
      <c r="N1184" t="s">
        <v>9689</v>
      </c>
      <c r="O1184" t="str">
        <f t="shared" si="93"/>
        <v>AECLI7T73FK3PR4D3GESJ6QUGW6A</v>
      </c>
      <c r="P1184" t="s">
        <v>9690</v>
      </c>
      <c r="Q1184" t="str">
        <f t="shared" si="94"/>
        <v>R2ON03LZDME2KG</v>
      </c>
      <c r="R1184" t="s">
        <v>9691</v>
      </c>
      <c r="S1184" t="s">
        <v>9692</v>
      </c>
      <c r="T1184" t="s">
        <v>9693</v>
      </c>
      <c r="U1184" t="s">
        <v>9694</v>
      </c>
      <c r="V1184">
        <f>IF(Table1[[#This Row],[rating_count]]&lt;=1000,1,0)</f>
        <v>1</v>
      </c>
      <c r="W1184">
        <f>Table1[[#This Row],[rating]]*LOG10(Table1[[#This Row],[rating_count]]+1)</f>
        <v>11.448525517252149</v>
      </c>
    </row>
    <row r="1185" spans="1:23" x14ac:dyDescent="0.3">
      <c r="A1185" t="s">
        <v>9115</v>
      </c>
      <c r="B1185" t="s">
        <v>9116</v>
      </c>
      <c r="C1185" t="s">
        <v>7789</v>
      </c>
      <c r="D1185" t="str">
        <f t="shared" si="90"/>
        <v>Home&amp;Kitchen</v>
      </c>
      <c r="E1185">
        <v>1189</v>
      </c>
      <c r="F1185">
        <v>2400</v>
      </c>
      <c r="G1185" t="str">
        <f t="shared" si="91"/>
        <v>₹1,000–₹4,999</v>
      </c>
      <c r="H1185" s="5">
        <v>0.64</v>
      </c>
      <c r="I1185">
        <v>50</v>
      </c>
      <c r="J1185" t="str">
        <f t="shared" si="92"/>
        <v>40-52%</v>
      </c>
      <c r="K1185">
        <v>4.0999999999999996</v>
      </c>
      <c r="L1185" s="8">
        <v>618</v>
      </c>
      <c r="M1185">
        <f>Table1[[#This Row],[actual_price]]*Table1[[#This Row],[rating_count]]</f>
        <v>1483200</v>
      </c>
      <c r="N1185" t="s">
        <v>9117</v>
      </c>
      <c r="O1185" t="str">
        <f t="shared" si="93"/>
        <v>AH6NXC2M3PH6OZHLJ6YXG54VIBMA</v>
      </c>
      <c r="P1185" t="s">
        <v>9118</v>
      </c>
      <c r="Q1185" t="str">
        <f t="shared" si="94"/>
        <v>R3NLWGZTKSITSC</v>
      </c>
      <c r="R1185" t="s">
        <v>9119</v>
      </c>
      <c r="S1185" t="s">
        <v>9120</v>
      </c>
      <c r="T1185" t="s">
        <v>9121</v>
      </c>
      <c r="U1185" t="s">
        <v>9122</v>
      </c>
      <c r="V1185">
        <f>IF(Table1[[#This Row],[rating_count]]&lt;=1000,1,0)</f>
        <v>1</v>
      </c>
      <c r="W1185">
        <f>Table1[[#This Row],[rating]]*LOG10(Table1[[#This Row],[rating_count]]+1)</f>
        <v>11.445931660982483</v>
      </c>
    </row>
    <row r="1186" spans="1:23" x14ac:dyDescent="0.3">
      <c r="A1186" t="s">
        <v>506</v>
      </c>
      <c r="B1186" t="s">
        <v>507</v>
      </c>
      <c r="C1186" t="s">
        <v>408</v>
      </c>
      <c r="D1186" t="str">
        <f t="shared" si="90"/>
        <v>Electronics</v>
      </c>
      <c r="E1186">
        <v>7999</v>
      </c>
      <c r="F1186">
        <v>14990</v>
      </c>
      <c r="G1186" t="str">
        <f t="shared" si="91"/>
        <v>₹10,000–₹19,999</v>
      </c>
      <c r="H1186" s="5">
        <v>0.64</v>
      </c>
      <c r="I1186">
        <v>47</v>
      </c>
      <c r="J1186" t="str">
        <f t="shared" si="92"/>
        <v>40-52%</v>
      </c>
      <c r="K1186">
        <v>4.3</v>
      </c>
      <c r="L1186" s="8">
        <v>457</v>
      </c>
      <c r="M1186">
        <f>Table1[[#This Row],[actual_price]]*Table1[[#This Row],[rating_count]]</f>
        <v>6850430</v>
      </c>
      <c r="N1186" t="s">
        <v>508</v>
      </c>
      <c r="O1186" t="str">
        <f t="shared" si="93"/>
        <v>AFXQSBDW6232K22UMJWF5PMYX5RQ</v>
      </c>
      <c r="P1186" t="s">
        <v>509</v>
      </c>
      <c r="Q1186" t="str">
        <f t="shared" si="94"/>
        <v>R3FTW5HNPCX66C</v>
      </c>
      <c r="R1186" t="s">
        <v>510</v>
      </c>
      <c r="S1186" t="s">
        <v>511</v>
      </c>
      <c r="T1186" t="s">
        <v>512</v>
      </c>
      <c r="U1186" t="s">
        <v>513</v>
      </c>
      <c r="V1186">
        <f>IF(Table1[[#This Row],[rating_count]]&lt;=1000,1,0)</f>
        <v>1</v>
      </c>
      <c r="W1186">
        <f>Table1[[#This Row],[rating]]*LOG10(Table1[[#This Row],[rating_count]]+1)</f>
        <v>11.441721555416636</v>
      </c>
    </row>
    <row r="1187" spans="1:23" x14ac:dyDescent="0.3">
      <c r="A1187" t="s">
        <v>2193</v>
      </c>
      <c r="B1187" t="s">
        <v>2194</v>
      </c>
      <c r="C1187" t="s">
        <v>104</v>
      </c>
      <c r="D1187" t="str">
        <f t="shared" si="90"/>
        <v>Electronics</v>
      </c>
      <c r="E1187">
        <v>699</v>
      </c>
      <c r="F1187">
        <v>1899</v>
      </c>
      <c r="G1187" t="str">
        <f t="shared" si="91"/>
        <v>₹1,000–₹4,999</v>
      </c>
      <c r="H1187" s="5">
        <v>0.64</v>
      </c>
      <c r="I1187">
        <v>63</v>
      </c>
      <c r="J1187" t="str">
        <f t="shared" si="92"/>
        <v>53-65%</v>
      </c>
      <c r="K1187">
        <v>4.4000000000000004</v>
      </c>
      <c r="L1187" s="8">
        <v>390</v>
      </c>
      <c r="M1187">
        <f>Table1[[#This Row],[actual_price]]*Table1[[#This Row],[rating_count]]</f>
        <v>740610</v>
      </c>
      <c r="N1187" t="s">
        <v>2195</v>
      </c>
      <c r="O1187" t="str">
        <f t="shared" si="93"/>
        <v>AG6CREU25N6P2H7RCHNIU6GGJ5BA</v>
      </c>
      <c r="P1187" t="s">
        <v>2196</v>
      </c>
      <c r="Q1187" t="str">
        <f t="shared" si="94"/>
        <v>R2M315YGOB9RN3</v>
      </c>
      <c r="R1187" t="s">
        <v>2197</v>
      </c>
      <c r="S1187" t="s">
        <v>2198</v>
      </c>
      <c r="T1187" t="s">
        <v>2199</v>
      </c>
      <c r="U1187" t="s">
        <v>2200</v>
      </c>
      <c r="V1187">
        <f>IF(Table1[[#This Row],[rating_count]]&lt;=1000,1,0)</f>
        <v>1</v>
      </c>
      <c r="W1187">
        <f>Table1[[#This Row],[rating]]*LOG10(Table1[[#This Row],[rating_count]]+1)</f>
        <v>11.405577732541815</v>
      </c>
    </row>
    <row r="1188" spans="1:23" x14ac:dyDescent="0.3">
      <c r="A1188" t="s">
        <v>567</v>
      </c>
      <c r="B1188" t="s">
        <v>568</v>
      </c>
      <c r="C1188" t="s">
        <v>15</v>
      </c>
      <c r="D1188" t="str">
        <f t="shared" si="90"/>
        <v>Computers&amp;Accessories</v>
      </c>
      <c r="E1188">
        <v>199</v>
      </c>
      <c r="F1188">
        <v>499</v>
      </c>
      <c r="G1188" t="str">
        <f t="shared" si="91"/>
        <v>₹0–₹999</v>
      </c>
      <c r="H1188" s="5">
        <v>0.64</v>
      </c>
      <c r="I1188">
        <v>60</v>
      </c>
      <c r="J1188" t="str">
        <f t="shared" si="92"/>
        <v>53-65%</v>
      </c>
      <c r="K1188">
        <v>4.0999999999999996</v>
      </c>
      <c r="L1188" s="8">
        <v>602</v>
      </c>
      <c r="M1188">
        <f>Table1[[#This Row],[actual_price]]*Table1[[#This Row],[rating_count]]</f>
        <v>300398</v>
      </c>
      <c r="N1188" t="s">
        <v>569</v>
      </c>
      <c r="O1188" t="str">
        <f t="shared" si="93"/>
        <v>AHH2TIJJ2IGD5H3DJO3FROUHRRSQ</v>
      </c>
      <c r="P1188" t="s">
        <v>570</v>
      </c>
      <c r="Q1188" t="str">
        <f t="shared" si="94"/>
        <v>R37D7HJR4MR520</v>
      </c>
      <c r="R1188" t="s">
        <v>571</v>
      </c>
      <c r="S1188" t="s">
        <v>572</v>
      </c>
      <c r="T1188" t="s">
        <v>573</v>
      </c>
      <c r="U1188" t="s">
        <v>574</v>
      </c>
      <c r="V1188">
        <f>IF(Table1[[#This Row],[rating_count]]&lt;=1000,1,0)</f>
        <v>1</v>
      </c>
      <c r="W1188">
        <f>Table1[[#This Row],[rating]]*LOG10(Table1[[#This Row],[rating_count]]+1)</f>
        <v>11.399300979774619</v>
      </c>
    </row>
    <row r="1189" spans="1:23" x14ac:dyDescent="0.3">
      <c r="A1189" t="s">
        <v>567</v>
      </c>
      <c r="B1189" t="s">
        <v>568</v>
      </c>
      <c r="C1189" t="s">
        <v>15</v>
      </c>
      <c r="D1189" t="str">
        <f t="shared" si="90"/>
        <v>Computers&amp;Accessories</v>
      </c>
      <c r="E1189">
        <v>199</v>
      </c>
      <c r="F1189">
        <v>499</v>
      </c>
      <c r="G1189" t="str">
        <f t="shared" si="91"/>
        <v>₹0–₹999</v>
      </c>
      <c r="H1189" s="5">
        <v>0.64</v>
      </c>
      <c r="I1189">
        <v>60</v>
      </c>
      <c r="J1189" t="str">
        <f t="shared" si="92"/>
        <v>53-65%</v>
      </c>
      <c r="K1189">
        <v>4.0999999999999996</v>
      </c>
      <c r="L1189" s="8">
        <v>602</v>
      </c>
      <c r="M1189">
        <f>Table1[[#This Row],[actual_price]]*Table1[[#This Row],[rating_count]]</f>
        <v>300398</v>
      </c>
      <c r="N1189" t="s">
        <v>569</v>
      </c>
      <c r="O1189" t="str">
        <f t="shared" si="93"/>
        <v>AHH2TIJJ2IGD5H3DJO3FROUHRRSQ</v>
      </c>
      <c r="P1189" t="s">
        <v>570</v>
      </c>
      <c r="Q1189" t="str">
        <f t="shared" si="94"/>
        <v>R37D7HJR4MR520</v>
      </c>
      <c r="R1189" t="s">
        <v>571</v>
      </c>
      <c r="S1189" t="s">
        <v>572</v>
      </c>
      <c r="T1189" t="s">
        <v>3800</v>
      </c>
      <c r="U1189" t="s">
        <v>3801</v>
      </c>
      <c r="V1189">
        <f>IF(Table1[[#This Row],[rating_count]]&lt;=1000,1,0)</f>
        <v>1</v>
      </c>
      <c r="W1189">
        <f>Table1[[#This Row],[rating]]*LOG10(Table1[[#This Row],[rating_count]]+1)</f>
        <v>11.399300979774619</v>
      </c>
    </row>
    <row r="1190" spans="1:23" x14ac:dyDescent="0.3">
      <c r="A1190" t="s">
        <v>567</v>
      </c>
      <c r="B1190" t="s">
        <v>568</v>
      </c>
      <c r="C1190" t="s">
        <v>15</v>
      </c>
      <c r="D1190" t="str">
        <f t="shared" si="90"/>
        <v>Computers&amp;Accessories</v>
      </c>
      <c r="E1190">
        <v>199</v>
      </c>
      <c r="F1190">
        <v>499</v>
      </c>
      <c r="G1190" t="str">
        <f t="shared" si="91"/>
        <v>₹0–₹999</v>
      </c>
      <c r="H1190" s="5">
        <v>0.64</v>
      </c>
      <c r="I1190">
        <v>60</v>
      </c>
      <c r="J1190" t="str">
        <f t="shared" si="92"/>
        <v>53-65%</v>
      </c>
      <c r="K1190">
        <v>4.0999999999999996</v>
      </c>
      <c r="L1190" s="8">
        <v>602</v>
      </c>
      <c r="M1190">
        <f>Table1[[#This Row],[actual_price]]*Table1[[#This Row],[rating_count]]</f>
        <v>300398</v>
      </c>
      <c r="N1190" t="s">
        <v>569</v>
      </c>
      <c r="O1190" t="str">
        <f t="shared" si="93"/>
        <v>AHH2TIJJ2IGD5H3DJO3FROUHRRSQ</v>
      </c>
      <c r="P1190" t="s">
        <v>570</v>
      </c>
      <c r="Q1190" t="str">
        <f t="shared" si="94"/>
        <v>R37D7HJR4MR520</v>
      </c>
      <c r="R1190" t="s">
        <v>571</v>
      </c>
      <c r="S1190" t="s">
        <v>572</v>
      </c>
      <c r="T1190" t="s">
        <v>6714</v>
      </c>
      <c r="U1190" t="s">
        <v>6715</v>
      </c>
      <c r="V1190">
        <f>IF(Table1[[#This Row],[rating_count]]&lt;=1000,1,0)</f>
        <v>1</v>
      </c>
      <c r="W1190">
        <f>Table1[[#This Row],[rating]]*LOG10(Table1[[#This Row],[rating_count]]+1)</f>
        <v>11.399300979774619</v>
      </c>
    </row>
    <row r="1191" spans="1:23" x14ac:dyDescent="0.3">
      <c r="A1191" t="s">
        <v>10147</v>
      </c>
      <c r="B1191" t="s">
        <v>10148</v>
      </c>
      <c r="C1191" t="s">
        <v>10149</v>
      </c>
      <c r="D1191" t="str">
        <f t="shared" si="90"/>
        <v>Home&amp;Kitchen</v>
      </c>
      <c r="E1191">
        <v>1999</v>
      </c>
      <c r="F1191">
        <v>2999</v>
      </c>
      <c r="G1191" t="str">
        <f t="shared" si="91"/>
        <v>₹1,000–₹4,999</v>
      </c>
      <c r="H1191" s="5">
        <v>0.64</v>
      </c>
      <c r="I1191">
        <v>33</v>
      </c>
      <c r="J1191" t="str">
        <f t="shared" si="92"/>
        <v>27-39%</v>
      </c>
      <c r="K1191">
        <v>4.4000000000000004</v>
      </c>
      <c r="L1191" s="8">
        <v>388</v>
      </c>
      <c r="M1191">
        <f>Table1[[#This Row],[actual_price]]*Table1[[#This Row],[rating_count]]</f>
        <v>1163612</v>
      </c>
      <c r="N1191" t="s">
        <v>10150</v>
      </c>
      <c r="O1191" t="str">
        <f t="shared" si="93"/>
        <v>AH3ZSUV53ESBP32X2A35F2JJQGZA</v>
      </c>
      <c r="P1191" t="s">
        <v>10151</v>
      </c>
      <c r="Q1191" t="str">
        <f t="shared" si="94"/>
        <v>R3MO3QMPSUEAFJ</v>
      </c>
      <c r="R1191" t="s">
        <v>10152</v>
      </c>
      <c r="S1191" t="s">
        <v>10153</v>
      </c>
      <c r="T1191" t="s">
        <v>10154</v>
      </c>
      <c r="U1191" t="s">
        <v>10155</v>
      </c>
      <c r="V1191">
        <f>IF(Table1[[#This Row],[rating_count]]&lt;=1000,1,0)</f>
        <v>1</v>
      </c>
      <c r="W1191">
        <f>Table1[[#This Row],[rating]]*LOG10(Table1[[#This Row],[rating_count]]+1)</f>
        <v>11.395778245833116</v>
      </c>
    </row>
    <row r="1192" spans="1:23" x14ac:dyDescent="0.3">
      <c r="A1192" t="s">
        <v>1920</v>
      </c>
      <c r="B1192" t="s">
        <v>1921</v>
      </c>
      <c r="C1192" t="s">
        <v>371</v>
      </c>
      <c r="D1192" t="str">
        <f t="shared" si="90"/>
        <v>Electronics</v>
      </c>
      <c r="E1192">
        <v>349</v>
      </c>
      <c r="F1192">
        <v>999</v>
      </c>
      <c r="G1192" t="str">
        <f t="shared" si="91"/>
        <v>₹0–₹999</v>
      </c>
      <c r="H1192" s="5">
        <v>0.64</v>
      </c>
      <c r="I1192">
        <v>65</v>
      </c>
      <c r="J1192" t="str">
        <f t="shared" si="92"/>
        <v>53-65%</v>
      </c>
      <c r="K1192">
        <v>4.2</v>
      </c>
      <c r="L1192" s="8">
        <v>513</v>
      </c>
      <c r="M1192">
        <f>Table1[[#This Row],[actual_price]]*Table1[[#This Row],[rating_count]]</f>
        <v>512487</v>
      </c>
      <c r="N1192" t="s">
        <v>1922</v>
      </c>
      <c r="O1192" t="str">
        <f t="shared" si="93"/>
        <v>AF7BXYFKSFYOMLSKCZE4ZVWITELA</v>
      </c>
      <c r="P1192" t="s">
        <v>1923</v>
      </c>
      <c r="Q1192" t="str">
        <f t="shared" si="94"/>
        <v>R78BFK5PTL1N8</v>
      </c>
      <c r="R1192" t="s">
        <v>1924</v>
      </c>
      <c r="S1192" t="s">
        <v>1925</v>
      </c>
      <c r="T1192" t="s">
        <v>1926</v>
      </c>
      <c r="U1192" t="s">
        <v>1927</v>
      </c>
      <c r="V1192">
        <f>IF(Table1[[#This Row],[rating_count]]&lt;=1000,1,0)</f>
        <v>1</v>
      </c>
      <c r="W1192">
        <f>Table1[[#This Row],[rating]]*LOG10(Table1[[#This Row],[rating_count]]+1)</f>
        <v>11.386045099780159</v>
      </c>
    </row>
    <row r="1193" spans="1:23" x14ac:dyDescent="0.3">
      <c r="A1193" t="s">
        <v>5157</v>
      </c>
      <c r="B1193" t="s">
        <v>5158</v>
      </c>
      <c r="C1193" t="s">
        <v>4978</v>
      </c>
      <c r="D1193" t="str">
        <f t="shared" si="90"/>
        <v>Computers&amp;Accessories</v>
      </c>
      <c r="E1193">
        <v>199</v>
      </c>
      <c r="F1193">
        <v>499</v>
      </c>
      <c r="G1193" t="str">
        <f t="shared" si="91"/>
        <v>₹0–₹999</v>
      </c>
      <c r="H1193" s="5">
        <v>0.64</v>
      </c>
      <c r="I1193">
        <v>60</v>
      </c>
      <c r="J1193" t="str">
        <f t="shared" si="92"/>
        <v>53-65%</v>
      </c>
      <c r="K1193">
        <v>3.3</v>
      </c>
      <c r="L1193" s="8">
        <v>2804</v>
      </c>
      <c r="M1193">
        <f>Table1[[#This Row],[actual_price]]*Table1[[#This Row],[rating_count]]</f>
        <v>1399196</v>
      </c>
      <c r="N1193" t="s">
        <v>5159</v>
      </c>
      <c r="O1193" t="str">
        <f t="shared" si="93"/>
        <v>AFILRU3X2FCDPDW5UKLT6C7OPJSA</v>
      </c>
      <c r="P1193" t="s">
        <v>5160</v>
      </c>
      <c r="Q1193" t="str">
        <f t="shared" si="94"/>
        <v>REQ74ZVYY2I01</v>
      </c>
      <c r="R1193" t="s">
        <v>5161</v>
      </c>
      <c r="S1193" t="s">
        <v>5162</v>
      </c>
      <c r="T1193" t="s">
        <v>5163</v>
      </c>
      <c r="U1193" t="s">
        <v>5164</v>
      </c>
      <c r="V1193">
        <f>IF(Table1[[#This Row],[rating_count]]&lt;=1000,1,0)</f>
        <v>0</v>
      </c>
      <c r="W1193">
        <f>Table1[[#This Row],[rating]]*LOG10(Table1[[#This Row],[rating_count]]+1)</f>
        <v>11.378178456454195</v>
      </c>
    </row>
    <row r="1194" spans="1:23" x14ac:dyDescent="0.3">
      <c r="A1194" t="s">
        <v>6698</v>
      </c>
      <c r="B1194" t="s">
        <v>6699</v>
      </c>
      <c r="C1194" t="s">
        <v>4862</v>
      </c>
      <c r="D1194" t="str">
        <f t="shared" si="90"/>
        <v>Computers&amp;Accessories</v>
      </c>
      <c r="E1194">
        <v>399</v>
      </c>
      <c r="F1194">
        <v>1499</v>
      </c>
      <c r="G1194" t="str">
        <f t="shared" si="91"/>
        <v>₹1,000–₹4,999</v>
      </c>
      <c r="H1194" s="5">
        <v>0.64</v>
      </c>
      <c r="I1194">
        <v>73</v>
      </c>
      <c r="J1194" t="str">
        <f t="shared" si="92"/>
        <v>66-78%</v>
      </c>
      <c r="K1194">
        <v>4</v>
      </c>
      <c r="L1194" s="8">
        <v>691</v>
      </c>
      <c r="M1194">
        <f>Table1[[#This Row],[actual_price]]*Table1[[#This Row],[rating_count]]</f>
        <v>1035809</v>
      </c>
      <c r="N1194" t="s">
        <v>6700</v>
      </c>
      <c r="O1194" t="str">
        <f t="shared" si="93"/>
        <v>AEEFUBM5UGOQDCGWGY6JORVEO5QA</v>
      </c>
      <c r="P1194" t="s">
        <v>6701</v>
      </c>
      <c r="Q1194" t="str">
        <f t="shared" si="94"/>
        <v>R2I07NZ3TO67ZS</v>
      </c>
      <c r="R1194" t="s">
        <v>6702</v>
      </c>
      <c r="S1194" t="s">
        <v>6703</v>
      </c>
      <c r="T1194" t="s">
        <v>6704</v>
      </c>
      <c r="U1194" t="s">
        <v>6705</v>
      </c>
      <c r="V1194">
        <f>IF(Table1[[#This Row],[rating_count]]&lt;=1000,1,0)</f>
        <v>1</v>
      </c>
      <c r="W1194">
        <f>Table1[[#This Row],[rating]]*LOG10(Table1[[#This Row],[rating_count]]+1)</f>
        <v>11.360424377827032</v>
      </c>
    </row>
    <row r="1195" spans="1:23" x14ac:dyDescent="0.3">
      <c r="A1195" t="s">
        <v>6091</v>
      </c>
      <c r="B1195" t="s">
        <v>6092</v>
      </c>
      <c r="C1195" t="s">
        <v>6093</v>
      </c>
      <c r="D1195" t="str">
        <f t="shared" si="90"/>
        <v>Computers&amp;Accessories</v>
      </c>
      <c r="E1195">
        <v>349</v>
      </c>
      <c r="F1195">
        <v>999</v>
      </c>
      <c r="G1195" t="str">
        <f t="shared" si="91"/>
        <v>₹0–₹999</v>
      </c>
      <c r="H1195" s="5">
        <v>0.64</v>
      </c>
      <c r="I1195">
        <v>65</v>
      </c>
      <c r="J1195" t="str">
        <f t="shared" si="92"/>
        <v>53-65%</v>
      </c>
      <c r="K1195">
        <v>3.9</v>
      </c>
      <c r="L1195" s="8">
        <v>817</v>
      </c>
      <c r="M1195">
        <f>Table1[[#This Row],[actual_price]]*Table1[[#This Row],[rating_count]]</f>
        <v>816183</v>
      </c>
      <c r="N1195" t="s">
        <v>6094</v>
      </c>
      <c r="O1195" t="str">
        <f t="shared" si="93"/>
        <v>AG726NQTX4GKLFNXFOAQBFA6JQGQ</v>
      </c>
      <c r="P1195" t="s">
        <v>6095</v>
      </c>
      <c r="Q1195" t="str">
        <f t="shared" si="94"/>
        <v>R1CJ0MB11B1FIY</v>
      </c>
      <c r="R1195" t="s">
        <v>6096</v>
      </c>
      <c r="S1195" t="s">
        <v>6097</v>
      </c>
      <c r="T1195" t="s">
        <v>6098</v>
      </c>
      <c r="U1195" t="s">
        <v>6099</v>
      </c>
      <c r="V1195">
        <f>IF(Table1[[#This Row],[rating_count]]&lt;=1000,1,0)</f>
        <v>1</v>
      </c>
      <c r="W1195">
        <f>Table1[[#This Row],[rating]]*LOG10(Table1[[#This Row],[rating_count]]+1)</f>
        <v>11.359737884318159</v>
      </c>
    </row>
    <row r="1196" spans="1:23" x14ac:dyDescent="0.3">
      <c r="A1196" t="s">
        <v>4342</v>
      </c>
      <c r="B1196" t="s">
        <v>4343</v>
      </c>
      <c r="C1196" t="s">
        <v>4344</v>
      </c>
      <c r="D1196" t="str">
        <f t="shared" si="90"/>
        <v>Computers&amp;Accessories</v>
      </c>
      <c r="E1196">
        <v>129</v>
      </c>
      <c r="F1196">
        <v>999</v>
      </c>
      <c r="G1196" t="str">
        <f t="shared" si="91"/>
        <v>₹0–₹999</v>
      </c>
      <c r="H1196" s="5">
        <v>0.64</v>
      </c>
      <c r="I1196">
        <v>87</v>
      </c>
      <c r="J1196" t="str">
        <f t="shared" si="92"/>
        <v>79-94%</v>
      </c>
      <c r="K1196">
        <v>4.2</v>
      </c>
      <c r="L1196" s="8">
        <v>491</v>
      </c>
      <c r="M1196">
        <f>Table1[[#This Row],[actual_price]]*Table1[[#This Row],[rating_count]]</f>
        <v>490509</v>
      </c>
      <c r="N1196" t="s">
        <v>4345</v>
      </c>
      <c r="O1196" t="str">
        <f t="shared" si="93"/>
        <v>AGASWLGAJEYSNHPWSR74GSDXU5JQ</v>
      </c>
      <c r="P1196" t="s">
        <v>4346</v>
      </c>
      <c r="Q1196" t="str">
        <f t="shared" si="94"/>
        <v>R3ET8JTEIDTNU0</v>
      </c>
      <c r="R1196" t="s">
        <v>4347</v>
      </c>
      <c r="S1196" t="s">
        <v>4348</v>
      </c>
      <c r="T1196" t="s">
        <v>4349</v>
      </c>
      <c r="U1196" t="s">
        <v>4350</v>
      </c>
      <c r="V1196">
        <f>IF(Table1[[#This Row],[rating_count]]&lt;=1000,1,0)</f>
        <v>1</v>
      </c>
      <c r="W1196">
        <f>Table1[[#This Row],[rating]]*LOG10(Table1[[#This Row],[rating_count]]+1)</f>
        <v>11.306253431622913</v>
      </c>
    </row>
    <row r="1197" spans="1:23" x14ac:dyDescent="0.3">
      <c r="A1197" t="s">
        <v>1520</v>
      </c>
      <c r="B1197" t="s">
        <v>1521</v>
      </c>
      <c r="C1197" t="s">
        <v>371</v>
      </c>
      <c r="D1197" t="str">
        <f t="shared" si="90"/>
        <v>Electronics</v>
      </c>
      <c r="E1197">
        <v>299</v>
      </c>
      <c r="F1197">
        <v>999</v>
      </c>
      <c r="G1197" t="str">
        <f t="shared" si="91"/>
        <v>₹0–₹999</v>
      </c>
      <c r="H1197" s="5">
        <v>0.64</v>
      </c>
      <c r="I1197">
        <v>70</v>
      </c>
      <c r="J1197" t="str">
        <f t="shared" si="92"/>
        <v>66-78%</v>
      </c>
      <c r="K1197">
        <v>3.8</v>
      </c>
      <c r="L1197" s="8">
        <v>928</v>
      </c>
      <c r="M1197">
        <f>Table1[[#This Row],[actual_price]]*Table1[[#This Row],[rating_count]]</f>
        <v>927072</v>
      </c>
      <c r="N1197" t="s">
        <v>1522</v>
      </c>
      <c r="O1197" t="str">
        <f t="shared" si="93"/>
        <v>AGZNXVDF65JCLJDZWWFVCR6TRSZA</v>
      </c>
      <c r="P1197" t="s">
        <v>1523</v>
      </c>
      <c r="Q1197" t="str">
        <f t="shared" si="94"/>
        <v>R1H0YNK5FI6IM9</v>
      </c>
      <c r="R1197" t="s">
        <v>1524</v>
      </c>
      <c r="S1197" t="s">
        <v>1525</v>
      </c>
      <c r="T1197" t="s">
        <v>1526</v>
      </c>
      <c r="U1197" t="s">
        <v>1527</v>
      </c>
      <c r="V1197">
        <f>IF(Table1[[#This Row],[rating_count]]&lt;=1000,1,0)</f>
        <v>1</v>
      </c>
      <c r="W1197">
        <f>Table1[[#This Row],[rating]]*LOG10(Table1[[#This Row],[rating_count]]+1)</f>
        <v>11.278459713175838</v>
      </c>
    </row>
    <row r="1198" spans="1:23" x14ac:dyDescent="0.3">
      <c r="A1198" t="s">
        <v>9477</v>
      </c>
      <c r="B1198" t="s">
        <v>9478</v>
      </c>
      <c r="C1198" t="s">
        <v>9479</v>
      </c>
      <c r="D1198" t="str">
        <f t="shared" si="90"/>
        <v>Home&amp;Kitchen</v>
      </c>
      <c r="E1198">
        <v>587</v>
      </c>
      <c r="F1198">
        <v>1295</v>
      </c>
      <c r="G1198" t="str">
        <f t="shared" si="91"/>
        <v>₹1,000–₹4,999</v>
      </c>
      <c r="H1198" s="5">
        <v>0.64</v>
      </c>
      <c r="I1198">
        <v>55.000000000000007</v>
      </c>
      <c r="J1198" t="str">
        <f t="shared" si="92"/>
        <v>53-65%</v>
      </c>
      <c r="K1198">
        <v>4.0999999999999996</v>
      </c>
      <c r="L1198" s="8">
        <v>557</v>
      </c>
      <c r="M1198">
        <f>Table1[[#This Row],[actual_price]]*Table1[[#This Row],[rating_count]]</f>
        <v>721315</v>
      </c>
      <c r="N1198" t="s">
        <v>9480</v>
      </c>
      <c r="O1198" t="str">
        <f t="shared" si="93"/>
        <v>AGYTFOW77SU6CYA7L2ID3IYBWMLA</v>
      </c>
      <c r="P1198" t="s">
        <v>9481</v>
      </c>
      <c r="Q1198" t="str">
        <f t="shared" si="94"/>
        <v>R243ZL6I5OCPFC</v>
      </c>
      <c r="R1198" t="s">
        <v>9482</v>
      </c>
      <c r="S1198" t="s">
        <v>9483</v>
      </c>
      <c r="T1198" t="s">
        <v>9484</v>
      </c>
      <c r="U1198" t="s">
        <v>9485</v>
      </c>
      <c r="V1198">
        <f>IF(Table1[[#This Row],[rating_count]]&lt;=1000,1,0)</f>
        <v>1</v>
      </c>
      <c r="W1198">
        <f>Table1[[#This Row],[rating]]*LOG10(Table1[[#This Row],[rating_count]]+1)</f>
        <v>11.261200215644072</v>
      </c>
    </row>
    <row r="1199" spans="1:23" x14ac:dyDescent="0.3">
      <c r="A1199" t="s">
        <v>3610</v>
      </c>
      <c r="B1199" t="s">
        <v>3611</v>
      </c>
      <c r="C1199" t="s">
        <v>2447</v>
      </c>
      <c r="D1199" t="str">
        <f t="shared" si="90"/>
        <v>Electronics</v>
      </c>
      <c r="E1199">
        <v>3799</v>
      </c>
      <c r="F1199">
        <v>5299</v>
      </c>
      <c r="G1199" t="str">
        <f t="shared" si="91"/>
        <v>₹5,000–₹9,999</v>
      </c>
      <c r="H1199" s="5">
        <v>0.64</v>
      </c>
      <c r="I1199">
        <v>28.000000000000004</v>
      </c>
      <c r="J1199" t="str">
        <f t="shared" si="92"/>
        <v>27-39%</v>
      </c>
      <c r="K1199">
        <v>3.5</v>
      </c>
      <c r="L1199" s="8">
        <v>1641</v>
      </c>
      <c r="M1199">
        <f>Table1[[#This Row],[actual_price]]*Table1[[#This Row],[rating_count]]</f>
        <v>8695659</v>
      </c>
      <c r="N1199" t="s">
        <v>3612</v>
      </c>
      <c r="O1199" t="str">
        <f t="shared" si="93"/>
        <v>AHJTLVVBATTLS7X3LPKL2MVJM6VQ</v>
      </c>
      <c r="P1199" t="s">
        <v>3613</v>
      </c>
      <c r="Q1199" t="str">
        <f t="shared" si="94"/>
        <v>R3T70N2JGTAPV2</v>
      </c>
      <c r="R1199" t="s">
        <v>3614</v>
      </c>
      <c r="S1199" t="s">
        <v>3615</v>
      </c>
      <c r="T1199" t="s">
        <v>3616</v>
      </c>
      <c r="U1199" t="s">
        <v>3617</v>
      </c>
      <c r="V1199">
        <f>IF(Table1[[#This Row],[rating_count]]&lt;=1000,1,0)</f>
        <v>0</v>
      </c>
      <c r="W1199">
        <f>Table1[[#This Row],[rating]]*LOG10(Table1[[#This Row],[rating_count]]+1)</f>
        <v>11.253806034741977</v>
      </c>
    </row>
    <row r="1200" spans="1:23" x14ac:dyDescent="0.3">
      <c r="A1200" t="s">
        <v>713</v>
      </c>
      <c r="B1200" t="s">
        <v>714</v>
      </c>
      <c r="C1200" t="s">
        <v>15</v>
      </c>
      <c r="D1200" t="str">
        <f t="shared" si="90"/>
        <v>Computers&amp;Accessories</v>
      </c>
      <c r="E1200">
        <v>345</v>
      </c>
      <c r="F1200">
        <v>999</v>
      </c>
      <c r="G1200" t="str">
        <f t="shared" si="91"/>
        <v>₹0–₹999</v>
      </c>
      <c r="H1200" s="5">
        <v>0.64</v>
      </c>
      <c r="I1200">
        <v>65</v>
      </c>
      <c r="J1200" t="str">
        <f t="shared" si="92"/>
        <v>53-65%</v>
      </c>
      <c r="K1200">
        <v>3.7</v>
      </c>
      <c r="L1200" s="8">
        <v>1097</v>
      </c>
      <c r="M1200">
        <f>Table1[[#This Row],[actual_price]]*Table1[[#This Row],[rating_count]]</f>
        <v>1095903</v>
      </c>
      <c r="N1200" t="s">
        <v>715</v>
      </c>
      <c r="O1200" t="str">
        <f t="shared" si="93"/>
        <v>AH5JH2QLZDYXTHIDXBBLTDHQUALA</v>
      </c>
      <c r="P1200" t="s">
        <v>716</v>
      </c>
      <c r="Q1200" t="str">
        <f t="shared" si="94"/>
        <v>R168J8VQSY0OH5</v>
      </c>
      <c r="R1200" t="s">
        <v>717</v>
      </c>
      <c r="S1200" t="s">
        <v>718</v>
      </c>
      <c r="T1200" t="s">
        <v>719</v>
      </c>
      <c r="U1200" t="s">
        <v>720</v>
      </c>
      <c r="V1200">
        <f>IF(Table1[[#This Row],[rating_count]]&lt;=1000,1,0)</f>
        <v>0</v>
      </c>
      <c r="W1200">
        <f>Table1[[#This Row],[rating]]*LOG10(Table1[[#This Row],[rating_count]]+1)</f>
        <v>11.250228658422071</v>
      </c>
    </row>
    <row r="1201" spans="1:23" x14ac:dyDescent="0.3">
      <c r="A1201" t="s">
        <v>8386</v>
      </c>
      <c r="B1201" t="s">
        <v>8387</v>
      </c>
      <c r="C1201" t="s">
        <v>8388</v>
      </c>
      <c r="D1201" t="str">
        <f t="shared" si="90"/>
        <v>Home&amp;Kitchen</v>
      </c>
      <c r="E1201">
        <v>474</v>
      </c>
      <c r="F1201">
        <v>1299</v>
      </c>
      <c r="G1201" t="str">
        <f t="shared" si="91"/>
        <v>₹1,000–₹4,999</v>
      </c>
      <c r="H1201" s="5">
        <v>0.64</v>
      </c>
      <c r="I1201">
        <v>64</v>
      </c>
      <c r="J1201" t="str">
        <f t="shared" si="92"/>
        <v>53-65%</v>
      </c>
      <c r="K1201">
        <v>4.0999999999999996</v>
      </c>
      <c r="L1201" s="8">
        <v>550</v>
      </c>
      <c r="M1201">
        <f>Table1[[#This Row],[actual_price]]*Table1[[#This Row],[rating_count]]</f>
        <v>714450</v>
      </c>
      <c r="N1201" t="s">
        <v>8389</v>
      </c>
      <c r="O1201" t="str">
        <f t="shared" si="93"/>
        <v>AFGPSJTYN4E3AQJH23WKOKD2FZCA</v>
      </c>
      <c r="P1201" t="s">
        <v>8390</v>
      </c>
      <c r="Q1201" t="str">
        <f t="shared" si="94"/>
        <v>R3OF7DKU80WNEX</v>
      </c>
      <c r="R1201" t="s">
        <v>8391</v>
      </c>
      <c r="S1201" t="s">
        <v>8392</v>
      </c>
      <c r="T1201" t="s">
        <v>8393</v>
      </c>
      <c r="U1201" t="s">
        <v>8394</v>
      </c>
      <c r="V1201">
        <f>IF(Table1[[#This Row],[rating_count]]&lt;=1000,1,0)</f>
        <v>1</v>
      </c>
      <c r="W1201">
        <f>Table1[[#This Row],[rating]]*LOG10(Table1[[#This Row],[rating_count]]+1)</f>
        <v>11.238721555292317</v>
      </c>
    </row>
    <row r="1202" spans="1:23" x14ac:dyDescent="0.3">
      <c r="A1202" t="s">
        <v>6112</v>
      </c>
      <c r="B1202" t="s">
        <v>6113</v>
      </c>
      <c r="C1202" t="s">
        <v>4485</v>
      </c>
      <c r="D1202" t="str">
        <f t="shared" si="90"/>
        <v>Electronics</v>
      </c>
      <c r="E1202">
        <v>116</v>
      </c>
      <c r="F1202">
        <v>200</v>
      </c>
      <c r="G1202" t="str">
        <f t="shared" si="91"/>
        <v>₹0–₹999</v>
      </c>
      <c r="H1202" s="5">
        <v>0.64</v>
      </c>
      <c r="I1202">
        <v>42</v>
      </c>
      <c r="J1202" t="str">
        <f t="shared" si="92"/>
        <v>40-52%</v>
      </c>
      <c r="K1202">
        <v>4.4000000000000004</v>
      </c>
      <c r="L1202" s="8">
        <v>357</v>
      </c>
      <c r="M1202">
        <f>Table1[[#This Row],[actual_price]]*Table1[[#This Row],[rating_count]]</f>
        <v>71400</v>
      </c>
      <c r="N1202" t="s">
        <v>6114</v>
      </c>
      <c r="O1202" t="str">
        <f t="shared" si="93"/>
        <v>AGKIML44ZYBW3KKQQ6NNGHOF63EQ</v>
      </c>
      <c r="P1202" t="s">
        <v>6115</v>
      </c>
      <c r="Q1202" t="str">
        <f t="shared" si="94"/>
        <v>R3P3UORQU1RBUS</v>
      </c>
      <c r="R1202" t="s">
        <v>6116</v>
      </c>
      <c r="S1202" t="s">
        <v>6117</v>
      </c>
      <c r="T1202" t="s">
        <v>6118</v>
      </c>
      <c r="U1202" t="s">
        <v>6119</v>
      </c>
      <c r="V1202">
        <f>IF(Table1[[#This Row],[rating_count]]&lt;=1000,1,0)</f>
        <v>1</v>
      </c>
      <c r="W1202">
        <f>Table1[[#This Row],[rating]]*LOG10(Table1[[#This Row],[rating_count]]+1)</f>
        <v>11.237085317233049</v>
      </c>
    </row>
    <row r="1203" spans="1:23" x14ac:dyDescent="0.3">
      <c r="A1203" t="s">
        <v>6800</v>
      </c>
      <c r="B1203" t="s">
        <v>6801</v>
      </c>
      <c r="C1203" t="s">
        <v>6147</v>
      </c>
      <c r="D1203" t="str">
        <f t="shared" si="90"/>
        <v>Computers&amp;Accessories</v>
      </c>
      <c r="E1203">
        <v>1519</v>
      </c>
      <c r="F1203">
        <v>3499</v>
      </c>
      <c r="G1203" t="str">
        <f t="shared" si="91"/>
        <v>₹1,000–₹4,999</v>
      </c>
      <c r="H1203" s="5">
        <v>0.64</v>
      </c>
      <c r="I1203">
        <v>56.999999999999993</v>
      </c>
      <c r="J1203" t="str">
        <f t="shared" si="92"/>
        <v>53-65%</v>
      </c>
      <c r="K1203">
        <v>4.3</v>
      </c>
      <c r="L1203" s="8">
        <v>408</v>
      </c>
      <c r="M1203">
        <f>Table1[[#This Row],[actual_price]]*Table1[[#This Row],[rating_count]]</f>
        <v>1427592</v>
      </c>
      <c r="N1203" t="s">
        <v>6802</v>
      </c>
      <c r="O1203" t="str">
        <f t="shared" si="93"/>
        <v>AG4CULPDENY6NXR67DNAQU5VM42Q</v>
      </c>
      <c r="P1203" t="s">
        <v>6803</v>
      </c>
      <c r="Q1203" t="str">
        <f t="shared" si="94"/>
        <v>R3I9XKM92J6MPP</v>
      </c>
      <c r="R1203" t="s">
        <v>6804</v>
      </c>
      <c r="S1203" t="s">
        <v>6805</v>
      </c>
      <c r="T1203" t="s">
        <v>6806</v>
      </c>
      <c r="U1203" t="s">
        <v>6807</v>
      </c>
      <c r="V1203">
        <f>IF(Table1[[#This Row],[rating_count]]&lt;=1000,1,0)</f>
        <v>1</v>
      </c>
      <c r="W1203">
        <f>Table1[[#This Row],[rating]]*LOG10(Table1[[#This Row],[rating_count]]+1)</f>
        <v>11.230410224431569</v>
      </c>
    </row>
    <row r="1204" spans="1:23" x14ac:dyDescent="0.3">
      <c r="A1204" t="s">
        <v>1412</v>
      </c>
      <c r="B1204" t="s">
        <v>1413</v>
      </c>
      <c r="C1204" t="s">
        <v>371</v>
      </c>
      <c r="D1204" t="str">
        <f t="shared" si="90"/>
        <v>Electronics</v>
      </c>
      <c r="E1204">
        <v>547</v>
      </c>
      <c r="F1204">
        <v>2999</v>
      </c>
      <c r="G1204" t="str">
        <f t="shared" si="91"/>
        <v>₹1,000–₹4,999</v>
      </c>
      <c r="H1204" s="5">
        <v>0.64</v>
      </c>
      <c r="I1204">
        <v>82</v>
      </c>
      <c r="J1204" t="str">
        <f t="shared" si="92"/>
        <v>79-94%</v>
      </c>
      <c r="K1204">
        <v>4.3</v>
      </c>
      <c r="L1204" s="8">
        <v>407</v>
      </c>
      <c r="M1204">
        <f>Table1[[#This Row],[actual_price]]*Table1[[#This Row],[rating_count]]</f>
        <v>1220593</v>
      </c>
      <c r="N1204" t="s">
        <v>1414</v>
      </c>
      <c r="O1204" t="str">
        <f t="shared" si="93"/>
        <v>AGSP27IDVRXVVRJOLLTCIXFFIOTQ</v>
      </c>
      <c r="P1204" t="s">
        <v>1415</v>
      </c>
      <c r="Q1204" t="str">
        <f t="shared" si="94"/>
        <v>RMC18YA95OV3J</v>
      </c>
      <c r="R1204" t="s">
        <v>1416</v>
      </c>
      <c r="S1204" t="s">
        <v>1417</v>
      </c>
      <c r="T1204" t="s">
        <v>1418</v>
      </c>
      <c r="U1204" t="s">
        <v>1419</v>
      </c>
      <c r="V1204">
        <f>IF(Table1[[#This Row],[rating_count]]&lt;=1000,1,0)</f>
        <v>1</v>
      </c>
      <c r="W1204">
        <f>Table1[[#This Row],[rating]]*LOG10(Table1[[#This Row],[rating_count]]+1)</f>
        <v>11.225838701286484</v>
      </c>
    </row>
    <row r="1205" spans="1:23" x14ac:dyDescent="0.3">
      <c r="A1205" t="s">
        <v>8312</v>
      </c>
      <c r="B1205" t="s">
        <v>8313</v>
      </c>
      <c r="C1205" t="s">
        <v>8314</v>
      </c>
      <c r="D1205" t="str">
        <f t="shared" si="90"/>
        <v>Home&amp;Kitchen</v>
      </c>
      <c r="E1205">
        <v>1484</v>
      </c>
      <c r="F1205">
        <v>2499</v>
      </c>
      <c r="G1205" t="str">
        <f t="shared" si="91"/>
        <v>₹1,000–₹4,999</v>
      </c>
      <c r="H1205" s="5">
        <v>0.64</v>
      </c>
      <c r="I1205">
        <v>41</v>
      </c>
      <c r="J1205" t="str">
        <f t="shared" si="92"/>
        <v>40-52%</v>
      </c>
      <c r="K1205">
        <v>3.7</v>
      </c>
      <c r="L1205" s="8">
        <v>1067</v>
      </c>
      <c r="M1205">
        <f>Table1[[#This Row],[actual_price]]*Table1[[#This Row],[rating_count]]</f>
        <v>2666433</v>
      </c>
      <c r="N1205" t="s">
        <v>8315</v>
      </c>
      <c r="O1205" t="str">
        <f t="shared" si="93"/>
        <v>AF4KTTHGNSGQHWC7BH5MSSBCULSQ</v>
      </c>
      <c r="P1205" t="s">
        <v>8316</v>
      </c>
      <c r="Q1205" t="str">
        <f t="shared" si="94"/>
        <v>R4TD9COGBSNUW</v>
      </c>
      <c r="R1205" t="s">
        <v>8317</v>
      </c>
      <c r="S1205" t="s">
        <v>8318</v>
      </c>
      <c r="T1205" t="s">
        <v>8319</v>
      </c>
      <c r="U1205" t="s">
        <v>8320</v>
      </c>
      <c r="V1205">
        <f>IF(Table1[[#This Row],[rating_count]]&lt;=1000,1,0)</f>
        <v>0</v>
      </c>
      <c r="W1205">
        <f>Table1[[#This Row],[rating]]*LOG10(Table1[[#This Row],[rating_count]]+1)</f>
        <v>11.20571363496239</v>
      </c>
    </row>
    <row r="1206" spans="1:23" x14ac:dyDescent="0.3">
      <c r="A1206" t="s">
        <v>310</v>
      </c>
      <c r="B1206" t="s">
        <v>311</v>
      </c>
      <c r="C1206" t="s">
        <v>15</v>
      </c>
      <c r="D1206" t="str">
        <f t="shared" si="90"/>
        <v>Computers&amp;Accessories</v>
      </c>
      <c r="E1206">
        <v>970</v>
      </c>
      <c r="F1206">
        <v>1999</v>
      </c>
      <c r="G1206" t="str">
        <f t="shared" si="91"/>
        <v>₹1,000–₹4,999</v>
      </c>
      <c r="H1206" s="5">
        <v>0.64</v>
      </c>
      <c r="I1206">
        <v>51</v>
      </c>
      <c r="J1206" t="str">
        <f t="shared" si="92"/>
        <v>40-52%</v>
      </c>
      <c r="K1206">
        <v>4.2</v>
      </c>
      <c r="L1206" s="8">
        <v>462</v>
      </c>
      <c r="M1206">
        <f>Table1[[#This Row],[actual_price]]*Table1[[#This Row],[rating_count]]</f>
        <v>923538</v>
      </c>
      <c r="N1206" t="s">
        <v>312</v>
      </c>
      <c r="O1206" t="str">
        <f t="shared" si="93"/>
        <v>AHRUMHBZ7IAQPLH4W5Y3A6HLQFVA</v>
      </c>
      <c r="P1206" t="s">
        <v>313</v>
      </c>
      <c r="Q1206" t="str">
        <f t="shared" si="94"/>
        <v>R32JZC43P990BL</v>
      </c>
      <c r="R1206" t="s">
        <v>314</v>
      </c>
      <c r="S1206" t="s">
        <v>315</v>
      </c>
      <c r="T1206" t="s">
        <v>316</v>
      </c>
      <c r="U1206" t="s">
        <v>317</v>
      </c>
      <c r="V1206">
        <f>IF(Table1[[#This Row],[rating_count]]&lt;=1000,1,0)</f>
        <v>1</v>
      </c>
      <c r="W1206">
        <f>Table1[[#This Row],[rating]]*LOG10(Table1[[#This Row],[rating_count]]+1)</f>
        <v>11.195440162275405</v>
      </c>
    </row>
    <row r="1207" spans="1:23" x14ac:dyDescent="0.3">
      <c r="A1207" t="s">
        <v>310</v>
      </c>
      <c r="B1207" t="s">
        <v>311</v>
      </c>
      <c r="C1207" t="s">
        <v>15</v>
      </c>
      <c r="D1207" t="str">
        <f t="shared" si="90"/>
        <v>Computers&amp;Accessories</v>
      </c>
      <c r="E1207">
        <v>970</v>
      </c>
      <c r="F1207">
        <v>1999</v>
      </c>
      <c r="G1207" t="str">
        <f t="shared" si="91"/>
        <v>₹1,000–₹4,999</v>
      </c>
      <c r="H1207" s="5">
        <v>0.64</v>
      </c>
      <c r="I1207">
        <v>51</v>
      </c>
      <c r="J1207" t="str">
        <f t="shared" si="92"/>
        <v>40-52%</v>
      </c>
      <c r="K1207">
        <v>4.2</v>
      </c>
      <c r="L1207" s="8">
        <v>462</v>
      </c>
      <c r="M1207">
        <f>Table1[[#This Row],[actual_price]]*Table1[[#This Row],[rating_count]]</f>
        <v>923538</v>
      </c>
      <c r="N1207" t="s">
        <v>312</v>
      </c>
      <c r="O1207" t="str">
        <f t="shared" si="93"/>
        <v>AHRUMHBZ7IAQPLH4W5Y3A6HLQFVA</v>
      </c>
      <c r="P1207" t="s">
        <v>313</v>
      </c>
      <c r="Q1207" t="str">
        <f t="shared" si="94"/>
        <v>R32JZC43P990BL</v>
      </c>
      <c r="R1207" t="s">
        <v>314</v>
      </c>
      <c r="S1207" t="s">
        <v>315</v>
      </c>
      <c r="T1207" t="s">
        <v>5755</v>
      </c>
      <c r="U1207" t="s">
        <v>5756</v>
      </c>
      <c r="V1207">
        <f>IF(Table1[[#This Row],[rating_count]]&lt;=1000,1,0)</f>
        <v>1</v>
      </c>
      <c r="W1207">
        <f>Table1[[#This Row],[rating]]*LOG10(Table1[[#This Row],[rating_count]]+1)</f>
        <v>11.195440162275405</v>
      </c>
    </row>
    <row r="1208" spans="1:23" x14ac:dyDescent="0.3">
      <c r="A1208" t="s">
        <v>5441</v>
      </c>
      <c r="B1208" t="s">
        <v>5442</v>
      </c>
      <c r="C1208" t="s">
        <v>5443</v>
      </c>
      <c r="D1208" t="str">
        <f t="shared" si="90"/>
        <v>OfficeProducts</v>
      </c>
      <c r="E1208">
        <v>99</v>
      </c>
      <c r="F1208">
        <v>99</v>
      </c>
      <c r="G1208" t="str">
        <f t="shared" si="91"/>
        <v>₹0–₹999</v>
      </c>
      <c r="H1208" s="5">
        <v>0.64</v>
      </c>
      <c r="I1208">
        <v>0</v>
      </c>
      <c r="J1208" t="str">
        <f t="shared" si="92"/>
        <v>0-13%</v>
      </c>
      <c r="K1208">
        <v>4.3</v>
      </c>
      <c r="L1208" s="8">
        <v>388</v>
      </c>
      <c r="M1208">
        <f>Table1[[#This Row],[actual_price]]*Table1[[#This Row],[rating_count]]</f>
        <v>38412</v>
      </c>
      <c r="N1208" t="s">
        <v>5444</v>
      </c>
      <c r="O1208" t="str">
        <f t="shared" si="93"/>
        <v>AG7MI6MZP3GMUTO65QNUR25VP7VA</v>
      </c>
      <c r="P1208" t="s">
        <v>5445</v>
      </c>
      <c r="Q1208" t="str">
        <f t="shared" si="94"/>
        <v>R2ETD6AVA4AFF1</v>
      </c>
      <c r="R1208" t="s">
        <v>5446</v>
      </c>
      <c r="S1208" t="s">
        <v>5447</v>
      </c>
      <c r="T1208" t="s">
        <v>5448</v>
      </c>
      <c r="U1208" t="s">
        <v>5449</v>
      </c>
      <c r="V1208">
        <f>IF(Table1[[#This Row],[rating_count]]&lt;=1000,1,0)</f>
        <v>1</v>
      </c>
      <c r="W1208">
        <f>Table1[[#This Row],[rating]]*LOG10(Table1[[#This Row],[rating_count]]+1)</f>
        <v>11.136783285700544</v>
      </c>
    </row>
    <row r="1209" spans="1:23" x14ac:dyDescent="0.3">
      <c r="A1209" t="s">
        <v>7377</v>
      </c>
      <c r="B1209" t="s">
        <v>7378</v>
      </c>
      <c r="C1209" t="s">
        <v>6953</v>
      </c>
      <c r="D1209" t="str">
        <f t="shared" si="90"/>
        <v>Home&amp;Kitchen</v>
      </c>
      <c r="E1209">
        <v>1099</v>
      </c>
      <c r="F1209">
        <v>1999</v>
      </c>
      <c r="G1209" t="str">
        <f t="shared" si="91"/>
        <v>₹1,000–₹4,999</v>
      </c>
      <c r="H1209" s="5">
        <v>0.64</v>
      </c>
      <c r="I1209">
        <v>45</v>
      </c>
      <c r="J1209" t="str">
        <f t="shared" si="92"/>
        <v>40-52%</v>
      </c>
      <c r="K1209">
        <v>4</v>
      </c>
      <c r="L1209" s="8">
        <v>604</v>
      </c>
      <c r="M1209">
        <f>Table1[[#This Row],[actual_price]]*Table1[[#This Row],[rating_count]]</f>
        <v>1207396</v>
      </c>
      <c r="N1209" t="s">
        <v>7379</v>
      </c>
      <c r="O1209" t="str">
        <f t="shared" si="93"/>
        <v>AFEKMA42BV5FJVCTFCTNOITU3J5Q</v>
      </c>
      <c r="P1209" t="s">
        <v>7380</v>
      </c>
      <c r="Q1209" t="str">
        <f t="shared" si="94"/>
        <v>R72U42YTSBK1O</v>
      </c>
      <c r="R1209" t="s">
        <v>7381</v>
      </c>
      <c r="S1209" t="s">
        <v>7382</v>
      </c>
      <c r="T1209" t="s">
        <v>7383</v>
      </c>
      <c r="U1209" t="s">
        <v>7384</v>
      </c>
      <c r="V1209">
        <f>IF(Table1[[#This Row],[rating_count]]&lt;=1000,1,0)</f>
        <v>1</v>
      </c>
      <c r="W1209">
        <f>Table1[[#This Row],[rating]]*LOG10(Table1[[#This Row],[rating_count]]+1)</f>
        <v>11.127021498609876</v>
      </c>
    </row>
    <row r="1210" spans="1:23" x14ac:dyDescent="0.3">
      <c r="A1210" t="s">
        <v>10212</v>
      </c>
      <c r="B1210" t="s">
        <v>10213</v>
      </c>
      <c r="C1210" t="s">
        <v>6926</v>
      </c>
      <c r="D1210" t="str">
        <f t="shared" si="90"/>
        <v>Home&amp;Kitchen</v>
      </c>
      <c r="E1210">
        <v>809</v>
      </c>
      <c r="F1210">
        <v>1950</v>
      </c>
      <c r="G1210" t="str">
        <f t="shared" si="91"/>
        <v>₹1,000–₹4,999</v>
      </c>
      <c r="H1210" s="5">
        <v>0.64</v>
      </c>
      <c r="I1210">
        <v>59</v>
      </c>
      <c r="J1210" t="str">
        <f t="shared" si="92"/>
        <v>53-65%</v>
      </c>
      <c r="K1210">
        <v>3.9</v>
      </c>
      <c r="L1210" s="8">
        <v>710</v>
      </c>
      <c r="M1210">
        <f>Table1[[#This Row],[actual_price]]*Table1[[#This Row],[rating_count]]</f>
        <v>1384500</v>
      </c>
      <c r="N1210" t="s">
        <v>10214</v>
      </c>
      <c r="O1210" t="str">
        <f t="shared" si="93"/>
        <v>AHVVQSZB3JHHISCLVRS6TQ3C4U5Q</v>
      </c>
      <c r="P1210" t="s">
        <v>10215</v>
      </c>
      <c r="Q1210" t="str">
        <f t="shared" si="94"/>
        <v>R1OQ97JT4BL5EI</v>
      </c>
      <c r="R1210" t="s">
        <v>10216</v>
      </c>
      <c r="S1210" t="s">
        <v>10217</v>
      </c>
      <c r="T1210" t="s">
        <v>10218</v>
      </c>
      <c r="U1210" t="s">
        <v>10219</v>
      </c>
      <c r="V1210">
        <f>IF(Table1[[#This Row],[rating_count]]&lt;=1000,1,0)</f>
        <v>1</v>
      </c>
      <c r="W1210">
        <f>Table1[[#This Row],[rating]]*LOG10(Table1[[#This Row],[rating_count]]+1)</f>
        <v>11.122291442846088</v>
      </c>
    </row>
    <row r="1211" spans="1:23" x14ac:dyDescent="0.3">
      <c r="A1211" t="s">
        <v>10131</v>
      </c>
      <c r="B1211" t="s">
        <v>10132</v>
      </c>
      <c r="C1211" t="s">
        <v>8176</v>
      </c>
      <c r="D1211" t="str">
        <f t="shared" si="90"/>
        <v>Home&amp;Kitchen</v>
      </c>
      <c r="E1211">
        <v>4999</v>
      </c>
      <c r="F1211">
        <v>24999</v>
      </c>
      <c r="G1211" t="str">
        <f t="shared" si="91"/>
        <v>₹20,000–₹29,999</v>
      </c>
      <c r="H1211" s="5">
        <v>0.64</v>
      </c>
      <c r="I1211">
        <v>80</v>
      </c>
      <c r="J1211" t="str">
        <f t="shared" si="92"/>
        <v>79-94%</v>
      </c>
      <c r="K1211">
        <v>4.5</v>
      </c>
      <c r="L1211" s="8">
        <v>287</v>
      </c>
      <c r="M1211">
        <f>Table1[[#This Row],[actual_price]]*Table1[[#This Row],[rating_count]]</f>
        <v>7174713</v>
      </c>
      <c r="N1211" t="s">
        <v>10133</v>
      </c>
      <c r="O1211" t="str">
        <f t="shared" si="93"/>
        <v>AHXO56F7SD2DIP32TF2DYFXQRYLA</v>
      </c>
      <c r="P1211" t="s">
        <v>10134</v>
      </c>
      <c r="Q1211" t="str">
        <f t="shared" si="94"/>
        <v>R3PB7I71NCM2LX</v>
      </c>
      <c r="R1211" t="s">
        <v>10135</v>
      </c>
      <c r="S1211" t="s">
        <v>10136</v>
      </c>
      <c r="T1211" t="s">
        <v>10137</v>
      </c>
      <c r="U1211" t="s">
        <v>10138</v>
      </c>
      <c r="V1211">
        <f>IF(Table1[[#This Row],[rating_count]]&lt;=1000,1,0)</f>
        <v>1</v>
      </c>
      <c r="W1211">
        <f>Table1[[#This Row],[rating]]*LOG10(Table1[[#This Row],[rating_count]]+1)</f>
        <v>11.06726619491654</v>
      </c>
    </row>
    <row r="1212" spans="1:23" x14ac:dyDescent="0.3">
      <c r="A1212" t="s">
        <v>7237</v>
      </c>
      <c r="B1212" t="s">
        <v>7238</v>
      </c>
      <c r="C1212" t="s">
        <v>7105</v>
      </c>
      <c r="D1212" t="str">
        <f t="shared" si="90"/>
        <v>Home&amp;Kitchen</v>
      </c>
      <c r="E1212">
        <v>809</v>
      </c>
      <c r="F1212">
        <v>1545</v>
      </c>
      <c r="G1212" t="str">
        <f t="shared" si="91"/>
        <v>₹1,000–₹4,999</v>
      </c>
      <c r="H1212" s="5">
        <v>0.64</v>
      </c>
      <c r="I1212">
        <v>48</v>
      </c>
      <c r="J1212" t="str">
        <f t="shared" si="92"/>
        <v>40-52%</v>
      </c>
      <c r="K1212">
        <v>3.7</v>
      </c>
      <c r="L1212" s="8">
        <v>976</v>
      </c>
      <c r="M1212">
        <f>Table1[[#This Row],[actual_price]]*Table1[[#This Row],[rating_count]]</f>
        <v>1507920</v>
      </c>
      <c r="N1212" t="s">
        <v>7239</v>
      </c>
      <c r="O1212" t="str">
        <f t="shared" si="93"/>
        <v>AHFT3PEI64SYXMAXBJMISWFPD72A</v>
      </c>
      <c r="P1212" t="s">
        <v>7240</v>
      </c>
      <c r="Q1212" t="str">
        <f t="shared" si="94"/>
        <v>RBEG7QZLRCJDN</v>
      </c>
      <c r="R1212" t="s">
        <v>7241</v>
      </c>
      <c r="S1212" t="s">
        <v>7242</v>
      </c>
      <c r="T1212" t="s">
        <v>7243</v>
      </c>
      <c r="U1212" t="s">
        <v>7244</v>
      </c>
      <c r="V1212">
        <f>IF(Table1[[#This Row],[rating_count]]&lt;=1000,1,0)</f>
        <v>1</v>
      </c>
      <c r="W1212">
        <f>Table1[[#This Row],[rating]]*LOG10(Table1[[#This Row],[rating_count]]+1)</f>
        <v>11.062609885759461</v>
      </c>
    </row>
    <row r="1213" spans="1:23" x14ac:dyDescent="0.3">
      <c r="A1213" t="s">
        <v>294</v>
      </c>
      <c r="B1213" t="s">
        <v>295</v>
      </c>
      <c r="C1213" t="s">
        <v>15</v>
      </c>
      <c r="D1213" t="str">
        <f t="shared" si="90"/>
        <v>Computers&amp;Accessories</v>
      </c>
      <c r="E1213">
        <v>199</v>
      </c>
      <c r="F1213">
        <v>999</v>
      </c>
      <c r="G1213" t="str">
        <f t="shared" si="91"/>
        <v>₹0–₹999</v>
      </c>
      <c r="H1213" s="5">
        <v>0.64</v>
      </c>
      <c r="I1213">
        <v>80</v>
      </c>
      <c r="J1213" t="str">
        <f t="shared" si="92"/>
        <v>79-94%</v>
      </c>
      <c r="K1213">
        <v>4</v>
      </c>
      <c r="L1213" s="8">
        <v>576</v>
      </c>
      <c r="M1213">
        <f>Table1[[#This Row],[actual_price]]*Table1[[#This Row],[rating_count]]</f>
        <v>575424</v>
      </c>
      <c r="N1213" t="s">
        <v>296</v>
      </c>
      <c r="O1213" t="str">
        <f t="shared" si="93"/>
        <v>AHUH7OYN3LAUATF5EGA575WCDI6A</v>
      </c>
      <c r="P1213" t="s">
        <v>297</v>
      </c>
      <c r="Q1213" t="str">
        <f t="shared" si="94"/>
        <v>RW294SCHB5QTK</v>
      </c>
      <c r="R1213" t="s">
        <v>298</v>
      </c>
      <c r="S1213" t="s">
        <v>299</v>
      </c>
      <c r="T1213" t="s">
        <v>300</v>
      </c>
      <c r="U1213" t="s">
        <v>301</v>
      </c>
      <c r="V1213">
        <f>IF(Table1[[#This Row],[rating_count]]&lt;=1000,1,0)</f>
        <v>1</v>
      </c>
      <c r="W1213">
        <f>Table1[[#This Row],[rating]]*LOG10(Table1[[#This Row],[rating_count]]+1)</f>
        <v>11.044703252622925</v>
      </c>
    </row>
    <row r="1214" spans="1:23" x14ac:dyDescent="0.3">
      <c r="A1214" t="s">
        <v>294</v>
      </c>
      <c r="B1214" t="s">
        <v>295</v>
      </c>
      <c r="C1214" t="s">
        <v>15</v>
      </c>
      <c r="D1214" t="str">
        <f t="shared" si="90"/>
        <v>Computers&amp;Accessories</v>
      </c>
      <c r="E1214">
        <v>199</v>
      </c>
      <c r="F1214">
        <v>999</v>
      </c>
      <c r="G1214" t="str">
        <f t="shared" si="91"/>
        <v>₹0–₹999</v>
      </c>
      <c r="H1214" s="5">
        <v>0.64</v>
      </c>
      <c r="I1214">
        <v>80</v>
      </c>
      <c r="J1214" t="str">
        <f t="shared" si="92"/>
        <v>79-94%</v>
      </c>
      <c r="K1214">
        <v>4</v>
      </c>
      <c r="L1214" s="8">
        <v>575</v>
      </c>
      <c r="M1214">
        <f>Table1[[#This Row],[actual_price]]*Table1[[#This Row],[rating_count]]</f>
        <v>574425</v>
      </c>
      <c r="N1214" t="s">
        <v>296</v>
      </c>
      <c r="O1214" t="str">
        <f t="shared" si="93"/>
        <v>AHUH7OYN3LAUATF5EGA575WCDI6A</v>
      </c>
      <c r="P1214" t="s">
        <v>297</v>
      </c>
      <c r="Q1214" t="str">
        <f t="shared" si="94"/>
        <v>RW294SCHB5QTK</v>
      </c>
      <c r="R1214" t="s">
        <v>298</v>
      </c>
      <c r="S1214" t="s">
        <v>299</v>
      </c>
      <c r="T1214" t="s">
        <v>5669</v>
      </c>
      <c r="U1214" t="s">
        <v>5670</v>
      </c>
      <c r="V1214">
        <f>IF(Table1[[#This Row],[rating_count]]&lt;=1000,1,0)</f>
        <v>1</v>
      </c>
      <c r="W1214">
        <f>Table1[[#This Row],[rating]]*LOG10(Table1[[#This Row],[rating_count]]+1)</f>
        <v>11.041689933692847</v>
      </c>
    </row>
    <row r="1215" spans="1:23" x14ac:dyDescent="0.3">
      <c r="A1215" t="s">
        <v>1371</v>
      </c>
      <c r="B1215" t="s">
        <v>1372</v>
      </c>
      <c r="C1215" t="s">
        <v>15</v>
      </c>
      <c r="D1215" t="str">
        <f t="shared" si="90"/>
        <v>Computers&amp;Accessories</v>
      </c>
      <c r="E1215">
        <v>320</v>
      </c>
      <c r="F1215">
        <v>599</v>
      </c>
      <c r="G1215" t="str">
        <f t="shared" si="91"/>
        <v>₹0–₹999</v>
      </c>
      <c r="H1215" s="5">
        <v>0.64</v>
      </c>
      <c r="I1215">
        <v>47</v>
      </c>
      <c r="J1215" t="str">
        <f t="shared" si="92"/>
        <v>40-52%</v>
      </c>
      <c r="K1215">
        <v>4.0999999999999996</v>
      </c>
      <c r="L1215" s="8">
        <v>491</v>
      </c>
      <c r="M1215">
        <f>Table1[[#This Row],[actual_price]]*Table1[[#This Row],[rating_count]]</f>
        <v>294109</v>
      </c>
      <c r="N1215" t="s">
        <v>1373</v>
      </c>
      <c r="O1215" t="str">
        <f t="shared" si="93"/>
        <v>AGQTTQWEOQLPO3PV6XEDCWZHVFNQ</v>
      </c>
      <c r="P1215" t="s">
        <v>1374</v>
      </c>
      <c r="Q1215" t="str">
        <f t="shared" si="94"/>
        <v>R3H60TG402OZD8</v>
      </c>
      <c r="R1215" t="s">
        <v>1375</v>
      </c>
      <c r="S1215" t="s">
        <v>1376</v>
      </c>
      <c r="T1215" t="s">
        <v>1377</v>
      </c>
      <c r="U1215" t="s">
        <v>1378</v>
      </c>
      <c r="V1215">
        <f>IF(Table1[[#This Row],[rating_count]]&lt;=1000,1,0)</f>
        <v>1</v>
      </c>
      <c r="W1215">
        <f>Table1[[#This Row],[rating]]*LOG10(Table1[[#This Row],[rating_count]]+1)</f>
        <v>11.037056921346176</v>
      </c>
    </row>
    <row r="1216" spans="1:23" x14ac:dyDescent="0.3">
      <c r="A1216" t="s">
        <v>10197</v>
      </c>
      <c r="B1216" t="s">
        <v>10198</v>
      </c>
      <c r="C1216" t="s">
        <v>7806</v>
      </c>
      <c r="D1216" t="str">
        <f t="shared" si="90"/>
        <v>Home&amp;Kitchen</v>
      </c>
      <c r="E1216">
        <v>231</v>
      </c>
      <c r="F1216">
        <v>260</v>
      </c>
      <c r="G1216" t="str">
        <f t="shared" si="91"/>
        <v>₹0–₹999</v>
      </c>
      <c r="H1216" s="5">
        <v>0.64</v>
      </c>
      <c r="I1216">
        <v>11</v>
      </c>
      <c r="J1216" t="str">
        <f t="shared" si="92"/>
        <v>0-13%</v>
      </c>
      <c r="K1216">
        <v>4.0999999999999996</v>
      </c>
      <c r="L1216" s="8">
        <v>490</v>
      </c>
      <c r="M1216">
        <f>Table1[[#This Row],[actual_price]]*Table1[[#This Row],[rating_count]]</f>
        <v>127400</v>
      </c>
      <c r="N1216" t="s">
        <v>10199</v>
      </c>
      <c r="O1216" t="str">
        <f t="shared" si="93"/>
        <v>AFJLDRIDWU5X34BNJZSWOG3FHLRA</v>
      </c>
      <c r="P1216" t="s">
        <v>10200</v>
      </c>
      <c r="Q1216" t="str">
        <f t="shared" si="94"/>
        <v>R2MP3ZHMZJIHPO</v>
      </c>
      <c r="R1216" t="s">
        <v>10201</v>
      </c>
      <c r="S1216" t="s">
        <v>10573</v>
      </c>
      <c r="T1216" t="s">
        <v>10202</v>
      </c>
      <c r="U1216" t="s">
        <v>10203</v>
      </c>
      <c r="V1216">
        <f>IF(Table1[[#This Row],[rating_count]]&lt;=1000,1,0)</f>
        <v>1</v>
      </c>
      <c r="W1216">
        <f>Table1[[#This Row],[rating]]*LOG10(Table1[[#This Row],[rating_count]]+1)</f>
        <v>11.03343411770417</v>
      </c>
    </row>
    <row r="1217" spans="1:23" x14ac:dyDescent="0.3">
      <c r="A1217" t="s">
        <v>6446</v>
      </c>
      <c r="B1217" t="s">
        <v>6447</v>
      </c>
      <c r="C1217" t="s">
        <v>5086</v>
      </c>
      <c r="D1217" t="str">
        <f t="shared" si="90"/>
        <v>OfficeProducts</v>
      </c>
      <c r="E1217">
        <v>300</v>
      </c>
      <c r="F1217">
        <v>300</v>
      </c>
      <c r="G1217" t="str">
        <f t="shared" si="91"/>
        <v>₹0–₹999</v>
      </c>
      <c r="H1217" s="5">
        <v>0.64</v>
      </c>
      <c r="I1217">
        <v>0</v>
      </c>
      <c r="J1217" t="str">
        <f t="shared" si="92"/>
        <v>0-13%</v>
      </c>
      <c r="K1217">
        <v>4.2</v>
      </c>
      <c r="L1217" s="8">
        <v>419</v>
      </c>
      <c r="M1217">
        <f>Table1[[#This Row],[actual_price]]*Table1[[#This Row],[rating_count]]</f>
        <v>125700</v>
      </c>
      <c r="N1217" t="s">
        <v>6448</v>
      </c>
      <c r="O1217" t="str">
        <f t="shared" si="93"/>
        <v>AFXZNVON4LZKKL23DAL7IPT5ZJUA</v>
      </c>
      <c r="P1217" t="s">
        <v>6449</v>
      </c>
      <c r="Q1217" t="str">
        <f t="shared" si="94"/>
        <v>R3I568NWPF5187</v>
      </c>
      <c r="R1217" t="s">
        <v>6450</v>
      </c>
      <c r="S1217" t="s">
        <v>6451</v>
      </c>
      <c r="T1217" t="s">
        <v>6452</v>
      </c>
      <c r="U1217" t="s">
        <v>6453</v>
      </c>
      <c r="V1217">
        <f>IF(Table1[[#This Row],[rating_count]]&lt;=1000,1,0)</f>
        <v>1</v>
      </c>
      <c r="W1217">
        <f>Table1[[#This Row],[rating]]*LOG10(Table1[[#This Row],[rating_count]]+1)</f>
        <v>11.017647019671182</v>
      </c>
    </row>
    <row r="1218" spans="1:23" x14ac:dyDescent="0.3">
      <c r="A1218" t="s">
        <v>3804</v>
      </c>
      <c r="B1218" t="s">
        <v>3805</v>
      </c>
      <c r="C1218" t="s">
        <v>2765</v>
      </c>
      <c r="D1218" t="str">
        <f t="shared" ref="D1218:D1281" si="95">IFERROR(LEFT(C1218, FIND("|", C1218)-1), C1218)</f>
        <v>Electronics</v>
      </c>
      <c r="E1218">
        <v>1799</v>
      </c>
      <c r="F1218">
        <v>3999</v>
      </c>
      <c r="G1218" t="str">
        <f t="shared" ref="G1218:G1281" si="96">IF(F1218&lt;1000,"₹0–₹999",IF(F1218&lt;5000,"₹1,000–₹4,999",IF(F1218&lt;10000,"₹5,000–₹9,999",IF(F1218&lt;20000,"₹10,000–₹19,999",IF(F1218&lt;30000,"₹20,000–₹29,999",IF(F1218&lt;40000,"₹30,000–₹39,999","₹40,000 and above"))))))</f>
        <v>₹1,000–₹4,999</v>
      </c>
      <c r="H1218" s="5">
        <v>0.64</v>
      </c>
      <c r="I1218">
        <v>55.000000000000007</v>
      </c>
      <c r="J1218" t="str">
        <f t="shared" ref="J1218:J1281" si="97">IF(I1218&lt;=13,"0-13%", IF(I1218&lt;=26,"14-26%", IF(I1218&lt;=39,"27-39%", IF(I1218&lt;=52,"40-52%", IF(I1218&lt;=65,"53-65%", IF(I1218&lt;=78,"66-78%", "79-94%"))))))</f>
        <v>53-65%</v>
      </c>
      <c r="K1218">
        <v>4.5999999999999996</v>
      </c>
      <c r="L1218" s="8">
        <v>245</v>
      </c>
      <c r="M1218">
        <f>Table1[[#This Row],[actual_price]]*Table1[[#This Row],[rating_count]]</f>
        <v>979755</v>
      </c>
      <c r="N1218" t="s">
        <v>3806</v>
      </c>
      <c r="O1218" t="str">
        <f t="shared" ref="O1218:O1281" si="98">IFERROR(LEFT(N1218, FIND(",", N1218)-1), N1218)</f>
        <v>AFPYH3UF3GB4RNX3MX46AXFM2FTQ</v>
      </c>
      <c r="P1218" t="s">
        <v>3807</v>
      </c>
      <c r="Q1218" t="str">
        <f t="shared" ref="Q1218:Q1281" si="99">IFERROR(LEFT(P1218, FIND(",", P1218)-1), P1218)</f>
        <v>R2MI4KSWYUEMDR</v>
      </c>
      <c r="R1218" t="s">
        <v>3808</v>
      </c>
      <c r="S1218" t="s">
        <v>3809</v>
      </c>
      <c r="T1218" t="s">
        <v>3810</v>
      </c>
      <c r="U1218" t="s">
        <v>3811</v>
      </c>
      <c r="V1218">
        <f>IF(Table1[[#This Row],[rating_count]]&lt;=1000,1,0)</f>
        <v>1</v>
      </c>
      <c r="W1218">
        <f>Table1[[#This Row],[rating]]*LOG10(Table1[[#This Row],[rating_count]]+1)</f>
        <v>10.998301492675544</v>
      </c>
    </row>
    <row r="1219" spans="1:23" x14ac:dyDescent="0.3">
      <c r="A1219" t="s">
        <v>3804</v>
      </c>
      <c r="B1219" t="s">
        <v>3805</v>
      </c>
      <c r="C1219" t="s">
        <v>2765</v>
      </c>
      <c r="D1219" t="str">
        <f t="shared" si="95"/>
        <v>Electronics</v>
      </c>
      <c r="E1219">
        <v>1799</v>
      </c>
      <c r="F1219">
        <v>3999</v>
      </c>
      <c r="G1219" t="str">
        <f t="shared" si="96"/>
        <v>₹1,000–₹4,999</v>
      </c>
      <c r="H1219" s="5">
        <v>0.64</v>
      </c>
      <c r="I1219">
        <v>55.000000000000007</v>
      </c>
      <c r="J1219" t="str">
        <f t="shared" si="97"/>
        <v>53-65%</v>
      </c>
      <c r="K1219">
        <v>4.5999999999999996</v>
      </c>
      <c r="L1219" s="8">
        <v>245</v>
      </c>
      <c r="M1219">
        <f>Table1[[#This Row],[actual_price]]*Table1[[#This Row],[rating_count]]</f>
        <v>979755</v>
      </c>
      <c r="N1219" t="s">
        <v>3806</v>
      </c>
      <c r="O1219" t="str">
        <f t="shared" si="98"/>
        <v>AFPYH3UF3GB4RNX3MX46AXFM2FTQ</v>
      </c>
      <c r="P1219" t="s">
        <v>3807</v>
      </c>
      <c r="Q1219" t="str">
        <f t="shared" si="99"/>
        <v>R2MI4KSWYUEMDR</v>
      </c>
      <c r="R1219" t="s">
        <v>3808</v>
      </c>
      <c r="S1219" t="s">
        <v>3809</v>
      </c>
      <c r="T1219" t="s">
        <v>6834</v>
      </c>
      <c r="U1219" t="s">
        <v>6835</v>
      </c>
      <c r="V1219">
        <f>IF(Table1[[#This Row],[rating_count]]&lt;=1000,1,0)</f>
        <v>1</v>
      </c>
      <c r="W1219">
        <f>Table1[[#This Row],[rating]]*LOG10(Table1[[#This Row],[rating_count]]+1)</f>
        <v>10.998301492675544</v>
      </c>
    </row>
    <row r="1220" spans="1:23" x14ac:dyDescent="0.3">
      <c r="A1220" t="s">
        <v>9309</v>
      </c>
      <c r="B1220" t="s">
        <v>9310</v>
      </c>
      <c r="C1220" t="s">
        <v>8559</v>
      </c>
      <c r="D1220" t="str">
        <f t="shared" si="95"/>
        <v>Home&amp;Kitchen</v>
      </c>
      <c r="E1220">
        <v>499</v>
      </c>
      <c r="F1220">
        <v>2199</v>
      </c>
      <c r="G1220" t="str">
        <f t="shared" si="96"/>
        <v>₹1,000–₹4,999</v>
      </c>
      <c r="H1220" s="5">
        <v>0.64</v>
      </c>
      <c r="I1220">
        <v>77</v>
      </c>
      <c r="J1220" t="str">
        <f t="shared" si="97"/>
        <v>66-78%</v>
      </c>
      <c r="K1220">
        <v>3.1</v>
      </c>
      <c r="L1220" s="8">
        <v>3527</v>
      </c>
      <c r="M1220">
        <f>Table1[[#This Row],[actual_price]]*Table1[[#This Row],[rating_count]]</f>
        <v>7755873</v>
      </c>
      <c r="N1220" t="s">
        <v>9311</v>
      </c>
      <c r="O1220" t="str">
        <f t="shared" si="98"/>
        <v>AH6P2FS36YMFXR6BCZY4QI3A5EGQ</v>
      </c>
      <c r="P1220" t="s">
        <v>9312</v>
      </c>
      <c r="Q1220" t="str">
        <f t="shared" si="99"/>
        <v>RUIKGKRD5Y2WM</v>
      </c>
      <c r="R1220" t="s">
        <v>9313</v>
      </c>
      <c r="S1220" t="s">
        <v>9314</v>
      </c>
      <c r="T1220" t="s">
        <v>9315</v>
      </c>
      <c r="U1220" t="s">
        <v>9316</v>
      </c>
      <c r="V1220">
        <f>IF(Table1[[#This Row],[rating_count]]&lt;=1000,1,0)</f>
        <v>0</v>
      </c>
      <c r="W1220">
        <f>Table1[[#This Row],[rating]]*LOG10(Table1[[#This Row],[rating_count]]+1)</f>
        <v>10.997338587025324</v>
      </c>
    </row>
    <row r="1221" spans="1:23" x14ac:dyDescent="0.3">
      <c r="A1221" t="s">
        <v>8921</v>
      </c>
      <c r="B1221" t="s">
        <v>8922</v>
      </c>
      <c r="C1221" t="s">
        <v>6935</v>
      </c>
      <c r="D1221" t="str">
        <f t="shared" si="95"/>
        <v>Home&amp;Kitchen</v>
      </c>
      <c r="E1221">
        <v>3711</v>
      </c>
      <c r="F1221">
        <v>4495</v>
      </c>
      <c r="G1221" t="str">
        <f t="shared" si="96"/>
        <v>₹1,000–₹4,999</v>
      </c>
      <c r="H1221" s="5">
        <v>0.64</v>
      </c>
      <c r="I1221">
        <v>17</v>
      </c>
      <c r="J1221" t="str">
        <f t="shared" si="97"/>
        <v>14-26%</v>
      </c>
      <c r="K1221">
        <v>4.3</v>
      </c>
      <c r="L1221" s="8">
        <v>356</v>
      </c>
      <c r="M1221">
        <f>Table1[[#This Row],[actual_price]]*Table1[[#This Row],[rating_count]]</f>
        <v>1600220</v>
      </c>
      <c r="N1221" t="s">
        <v>8923</v>
      </c>
      <c r="O1221" t="str">
        <f t="shared" si="98"/>
        <v>AETUVXSYNBLCDT2ZXECIXNWDVCEQ</v>
      </c>
      <c r="P1221" t="s">
        <v>8924</v>
      </c>
      <c r="Q1221" t="str">
        <f t="shared" si="99"/>
        <v>R1RIXV8K7LNZPG</v>
      </c>
      <c r="R1221" t="s">
        <v>8925</v>
      </c>
      <c r="S1221" t="s">
        <v>8926</v>
      </c>
      <c r="T1221" t="s">
        <v>8927</v>
      </c>
      <c r="U1221" t="s">
        <v>8928</v>
      </c>
      <c r="V1221">
        <f>IF(Table1[[#This Row],[rating_count]]&lt;=1000,1,0)</f>
        <v>1</v>
      </c>
      <c r="W1221">
        <f>Table1[[#This Row],[rating]]*LOG10(Table1[[#This Row],[rating_count]]+1)</f>
        <v>10.976473329282431</v>
      </c>
    </row>
    <row r="1222" spans="1:23" x14ac:dyDescent="0.3">
      <c r="A1222" t="s">
        <v>9946</v>
      </c>
      <c r="B1222" t="s">
        <v>9947</v>
      </c>
      <c r="C1222" t="s">
        <v>6953</v>
      </c>
      <c r="D1222" t="str">
        <f t="shared" si="95"/>
        <v>Home&amp;Kitchen</v>
      </c>
      <c r="E1222">
        <v>279</v>
      </c>
      <c r="F1222">
        <v>599</v>
      </c>
      <c r="G1222" t="str">
        <f t="shared" si="96"/>
        <v>₹0–₹999</v>
      </c>
      <c r="H1222" s="5">
        <v>0.64</v>
      </c>
      <c r="I1222">
        <v>53</v>
      </c>
      <c r="J1222" t="str">
        <f t="shared" si="97"/>
        <v>53-65%</v>
      </c>
      <c r="K1222">
        <v>3.5</v>
      </c>
      <c r="L1222" s="8">
        <v>1367</v>
      </c>
      <c r="M1222">
        <f>Table1[[#This Row],[actual_price]]*Table1[[#This Row],[rating_count]]</f>
        <v>818833</v>
      </c>
      <c r="N1222" t="s">
        <v>9948</v>
      </c>
      <c r="O1222" t="str">
        <f t="shared" si="98"/>
        <v>AE556ASSODHNECNYDEABP6Q7Z75Q</v>
      </c>
      <c r="P1222" t="s">
        <v>9949</v>
      </c>
      <c r="Q1222" t="str">
        <f t="shared" si="99"/>
        <v>R2T39I2ZEKM9PL</v>
      </c>
      <c r="R1222" t="s">
        <v>9950</v>
      </c>
      <c r="S1222" t="s">
        <v>9951</v>
      </c>
      <c r="T1222" t="s">
        <v>9952</v>
      </c>
      <c r="U1222" t="s">
        <v>9953</v>
      </c>
      <c r="V1222">
        <f>IF(Table1[[#This Row],[rating_count]]&lt;=1000,1,0)</f>
        <v>0</v>
      </c>
      <c r="W1222">
        <f>Table1[[#This Row],[rating]]*LOG10(Table1[[#This Row],[rating_count]]+1)</f>
        <v>10.976301340844341</v>
      </c>
    </row>
    <row r="1223" spans="1:23" x14ac:dyDescent="0.3">
      <c r="A1223" t="s">
        <v>265</v>
      </c>
      <c r="B1223" t="s">
        <v>266</v>
      </c>
      <c r="C1223" t="s">
        <v>15</v>
      </c>
      <c r="D1223" t="str">
        <f t="shared" si="95"/>
        <v>Computers&amp;Accessories</v>
      </c>
      <c r="E1223">
        <v>599</v>
      </c>
      <c r="F1223">
        <v>599</v>
      </c>
      <c r="G1223" t="str">
        <f t="shared" si="96"/>
        <v>₹0–₹999</v>
      </c>
      <c r="H1223" s="5">
        <v>0.64</v>
      </c>
      <c r="I1223">
        <v>0</v>
      </c>
      <c r="J1223" t="str">
        <f t="shared" si="97"/>
        <v>0-13%</v>
      </c>
      <c r="K1223">
        <v>4.3</v>
      </c>
      <c r="L1223" s="8">
        <v>355</v>
      </c>
      <c r="M1223">
        <f>Table1[[#This Row],[actual_price]]*Table1[[#This Row],[rating_count]]</f>
        <v>212645</v>
      </c>
      <c r="N1223" t="s">
        <v>267</v>
      </c>
      <c r="O1223" t="str">
        <f t="shared" si="98"/>
        <v>AEQWVGESA7TDGK7KZ4DAJQGYH32A</v>
      </c>
      <c r="P1223" t="s">
        <v>268</v>
      </c>
      <c r="Q1223" t="str">
        <f t="shared" si="99"/>
        <v>R2Z9ENI1BK4EAB</v>
      </c>
      <c r="R1223" t="s">
        <v>269</v>
      </c>
      <c r="S1223" t="s">
        <v>270</v>
      </c>
      <c r="T1223" t="s">
        <v>271</v>
      </c>
      <c r="U1223" t="s">
        <v>272</v>
      </c>
      <c r="V1223">
        <f>IF(Table1[[#This Row],[rating_count]]&lt;=1000,1,0)</f>
        <v>1</v>
      </c>
      <c r="W1223">
        <f>Table1[[#This Row],[rating]]*LOG10(Table1[[#This Row],[rating_count]]+1)</f>
        <v>10.971234991283364</v>
      </c>
    </row>
    <row r="1224" spans="1:23" x14ac:dyDescent="0.3">
      <c r="A1224" t="s">
        <v>265</v>
      </c>
      <c r="B1224" t="s">
        <v>266</v>
      </c>
      <c r="C1224" t="s">
        <v>15</v>
      </c>
      <c r="D1224" t="str">
        <f t="shared" si="95"/>
        <v>Computers&amp;Accessories</v>
      </c>
      <c r="E1224">
        <v>599</v>
      </c>
      <c r="F1224">
        <v>599</v>
      </c>
      <c r="G1224" t="str">
        <f t="shared" si="96"/>
        <v>₹0–₹999</v>
      </c>
      <c r="H1224" s="5">
        <v>0.64</v>
      </c>
      <c r="I1224">
        <v>0</v>
      </c>
      <c r="J1224" t="str">
        <f t="shared" si="97"/>
        <v>0-13%</v>
      </c>
      <c r="K1224">
        <v>4.3</v>
      </c>
      <c r="L1224" s="8">
        <v>355</v>
      </c>
      <c r="M1224">
        <f>Table1[[#This Row],[actual_price]]*Table1[[#This Row],[rating_count]]</f>
        <v>212645</v>
      </c>
      <c r="N1224" t="s">
        <v>267</v>
      </c>
      <c r="O1224" t="str">
        <f t="shared" si="98"/>
        <v>AEQWVGESA7TDGK7KZ4DAJQGYH32A</v>
      </c>
      <c r="P1224" t="s">
        <v>268</v>
      </c>
      <c r="Q1224" t="str">
        <f t="shared" si="99"/>
        <v>R2Z9ENI1BK4EAB</v>
      </c>
      <c r="R1224" t="s">
        <v>269</v>
      </c>
      <c r="S1224" t="s">
        <v>5632</v>
      </c>
      <c r="T1224" t="s">
        <v>5633</v>
      </c>
      <c r="U1224" t="s">
        <v>5634</v>
      </c>
      <c r="V1224">
        <f>IF(Table1[[#This Row],[rating_count]]&lt;=1000,1,0)</f>
        <v>1</v>
      </c>
      <c r="W1224">
        <f>Table1[[#This Row],[rating]]*LOG10(Table1[[#This Row],[rating_count]]+1)</f>
        <v>10.971234991283364</v>
      </c>
    </row>
    <row r="1225" spans="1:23" x14ac:dyDescent="0.3">
      <c r="A1225" t="s">
        <v>3430</v>
      </c>
      <c r="B1225" t="s">
        <v>3431</v>
      </c>
      <c r="C1225" t="s">
        <v>2367</v>
      </c>
      <c r="D1225" t="str">
        <f t="shared" si="95"/>
        <v>Electronics</v>
      </c>
      <c r="E1225">
        <v>4999</v>
      </c>
      <c r="F1225">
        <v>6999</v>
      </c>
      <c r="G1225" t="str">
        <f t="shared" si="96"/>
        <v>₹5,000–₹9,999</v>
      </c>
      <c r="H1225" s="5">
        <v>0.64</v>
      </c>
      <c r="I1225">
        <v>28.999999999999996</v>
      </c>
      <c r="J1225" t="str">
        <f t="shared" si="97"/>
        <v>27-39%</v>
      </c>
      <c r="K1225">
        <v>3.8</v>
      </c>
      <c r="L1225" s="8">
        <v>758</v>
      </c>
      <c r="M1225">
        <f>Table1[[#This Row],[actual_price]]*Table1[[#This Row],[rating_count]]</f>
        <v>5305242</v>
      </c>
      <c r="N1225" t="s">
        <v>3432</v>
      </c>
      <c r="O1225" t="str">
        <f t="shared" si="98"/>
        <v>AGWQCZIF4W7MPCFGEWBBYGVWS22Q</v>
      </c>
      <c r="P1225" t="s">
        <v>3433</v>
      </c>
      <c r="Q1225" t="str">
        <f t="shared" si="99"/>
        <v>R2E39V9PQNSKB2</v>
      </c>
      <c r="R1225" t="s">
        <v>3434</v>
      </c>
      <c r="S1225" t="s">
        <v>3435</v>
      </c>
      <c r="T1225" t="s">
        <v>3436</v>
      </c>
      <c r="U1225" t="s">
        <v>3437</v>
      </c>
      <c r="V1225">
        <f>IF(Table1[[#This Row],[rating_count]]&lt;=1000,1,0)</f>
        <v>1</v>
      </c>
      <c r="W1225">
        <f>Table1[[#This Row],[rating]]*LOG10(Table1[[#This Row],[rating_count]]+1)</f>
        <v>10.944918748402824</v>
      </c>
    </row>
    <row r="1226" spans="1:23" x14ac:dyDescent="0.3">
      <c r="A1226" t="s">
        <v>3729</v>
      </c>
      <c r="B1226" t="s">
        <v>3730</v>
      </c>
      <c r="C1226" t="s">
        <v>3731</v>
      </c>
      <c r="D1226" t="str">
        <f t="shared" si="95"/>
        <v>Electronics</v>
      </c>
      <c r="E1226">
        <v>99</v>
      </c>
      <c r="F1226">
        <v>999</v>
      </c>
      <c r="G1226" t="str">
        <f t="shared" si="96"/>
        <v>₹0–₹999</v>
      </c>
      <c r="H1226" s="5">
        <v>0.64</v>
      </c>
      <c r="I1226">
        <v>90</v>
      </c>
      <c r="J1226" t="str">
        <f t="shared" si="97"/>
        <v>79-94%</v>
      </c>
      <c r="K1226">
        <v>4.4000000000000004</v>
      </c>
      <c r="L1226" s="8">
        <v>305</v>
      </c>
      <c r="M1226">
        <f>Table1[[#This Row],[actual_price]]*Table1[[#This Row],[rating_count]]</f>
        <v>304695</v>
      </c>
      <c r="N1226" t="s">
        <v>3732</v>
      </c>
      <c r="O1226" t="str">
        <f t="shared" si="98"/>
        <v>AEJSMM2J65DGILOOHC24C74VWPBA</v>
      </c>
      <c r="P1226" t="s">
        <v>3733</v>
      </c>
      <c r="Q1226" t="str">
        <f t="shared" si="99"/>
        <v>R173QPQASTIM5E</v>
      </c>
      <c r="R1226" t="s">
        <v>3734</v>
      </c>
      <c r="S1226" t="s">
        <v>3735</v>
      </c>
      <c r="T1226" t="s">
        <v>3736</v>
      </c>
      <c r="U1226" t="s">
        <v>3737</v>
      </c>
      <c r="V1226">
        <f>IF(Table1[[#This Row],[rating_count]]&lt;=1000,1,0)</f>
        <v>1</v>
      </c>
      <c r="W1226">
        <f>Table1[[#This Row],[rating]]*LOG10(Table1[[#This Row],[rating_count]]+1)</f>
        <v>10.937174276518954</v>
      </c>
    </row>
    <row r="1227" spans="1:23" x14ac:dyDescent="0.3">
      <c r="A1227" t="s">
        <v>7145</v>
      </c>
      <c r="B1227" t="s">
        <v>7146</v>
      </c>
      <c r="C1227" t="s">
        <v>7105</v>
      </c>
      <c r="D1227" t="str">
        <f t="shared" si="95"/>
        <v>Home&amp;Kitchen</v>
      </c>
      <c r="E1227">
        <v>549</v>
      </c>
      <c r="F1227">
        <v>1000</v>
      </c>
      <c r="G1227" t="str">
        <f t="shared" si="96"/>
        <v>₹1,000–₹4,999</v>
      </c>
      <c r="H1227" s="5">
        <v>0.64</v>
      </c>
      <c r="I1227">
        <v>45</v>
      </c>
      <c r="J1227" t="str">
        <f t="shared" si="97"/>
        <v>40-52%</v>
      </c>
      <c r="K1227">
        <v>3.6</v>
      </c>
      <c r="L1227" s="8">
        <v>1074</v>
      </c>
      <c r="M1227">
        <f>Table1[[#This Row],[actual_price]]*Table1[[#This Row],[rating_count]]</f>
        <v>1074000</v>
      </c>
      <c r="N1227" t="s">
        <v>7147</v>
      </c>
      <c r="O1227" t="str">
        <f t="shared" si="98"/>
        <v>AHM4ZOXDCO5UNP4WQUXKP4NWX64A</v>
      </c>
      <c r="P1227" t="s">
        <v>7148</v>
      </c>
      <c r="Q1227" t="str">
        <f t="shared" si="99"/>
        <v>R2QR5PM0ELMWD3</v>
      </c>
      <c r="R1227" t="s">
        <v>7149</v>
      </c>
      <c r="S1227" t="s">
        <v>7150</v>
      </c>
      <c r="T1227" t="s">
        <v>7151</v>
      </c>
      <c r="U1227" t="s">
        <v>7152</v>
      </c>
      <c r="V1227">
        <f>IF(Table1[[#This Row],[rating_count]]&lt;=1000,1,0)</f>
        <v>0</v>
      </c>
      <c r="W1227">
        <f>Table1[[#This Row],[rating]]*LOG10(Table1[[#This Row],[rating_count]]+1)</f>
        <v>10.913070471305847</v>
      </c>
    </row>
    <row r="1228" spans="1:23" x14ac:dyDescent="0.3">
      <c r="A1228" t="s">
        <v>498</v>
      </c>
      <c r="B1228" t="s">
        <v>499</v>
      </c>
      <c r="C1228" t="s">
        <v>15</v>
      </c>
      <c r="D1228" t="str">
        <f t="shared" si="95"/>
        <v>Computers&amp;Accessories</v>
      </c>
      <c r="E1228">
        <v>263</v>
      </c>
      <c r="F1228">
        <v>699</v>
      </c>
      <c r="G1228" t="str">
        <f t="shared" si="96"/>
        <v>₹0–₹999</v>
      </c>
      <c r="H1228" s="5">
        <v>0.64</v>
      </c>
      <c r="I1228">
        <v>62</v>
      </c>
      <c r="J1228" t="str">
        <f t="shared" si="97"/>
        <v>53-65%</v>
      </c>
      <c r="K1228">
        <v>4.0999999999999996</v>
      </c>
      <c r="L1228" s="8">
        <v>450</v>
      </c>
      <c r="M1228">
        <f>Table1[[#This Row],[actual_price]]*Table1[[#This Row],[rating_count]]</f>
        <v>314550</v>
      </c>
      <c r="N1228" t="s">
        <v>500</v>
      </c>
      <c r="O1228" t="str">
        <f t="shared" si="98"/>
        <v>AF6SKHWKK53BMAI6UVJA5FJMLK3A</v>
      </c>
      <c r="P1228" t="s">
        <v>501</v>
      </c>
      <c r="Q1228" t="str">
        <f t="shared" si="99"/>
        <v>R1LG3XV2XYCQQB</v>
      </c>
      <c r="R1228" t="s">
        <v>502</v>
      </c>
      <c r="S1228" t="s">
        <v>503</v>
      </c>
      <c r="T1228" t="s">
        <v>504</v>
      </c>
      <c r="U1228" t="s">
        <v>505</v>
      </c>
      <c r="V1228">
        <f>IF(Table1[[#This Row],[rating_count]]&lt;=1000,1,0)</f>
        <v>1</v>
      </c>
      <c r="W1228">
        <f>Table1[[#This Row],[rating]]*LOG10(Table1[[#This Row],[rating_count]]+1)</f>
        <v>10.882123821699636</v>
      </c>
    </row>
    <row r="1229" spans="1:23" x14ac:dyDescent="0.3">
      <c r="A1229" t="s">
        <v>498</v>
      </c>
      <c r="B1229" t="s">
        <v>499</v>
      </c>
      <c r="C1229" t="s">
        <v>15</v>
      </c>
      <c r="D1229" t="str">
        <f t="shared" si="95"/>
        <v>Computers&amp;Accessories</v>
      </c>
      <c r="E1229">
        <v>263</v>
      </c>
      <c r="F1229">
        <v>699</v>
      </c>
      <c r="G1229" t="str">
        <f t="shared" si="96"/>
        <v>₹0–₹999</v>
      </c>
      <c r="H1229" s="5">
        <v>0.64</v>
      </c>
      <c r="I1229">
        <v>62</v>
      </c>
      <c r="J1229" t="str">
        <f t="shared" si="97"/>
        <v>53-65%</v>
      </c>
      <c r="K1229">
        <v>4.0999999999999996</v>
      </c>
      <c r="L1229" s="8">
        <v>450</v>
      </c>
      <c r="M1229">
        <f>Table1[[#This Row],[actual_price]]*Table1[[#This Row],[rating_count]]</f>
        <v>314550</v>
      </c>
      <c r="N1229" t="s">
        <v>500</v>
      </c>
      <c r="O1229" t="str">
        <f t="shared" si="98"/>
        <v>AF6SKHWKK53BMAI6UVJA5FJMLK3A</v>
      </c>
      <c r="P1229" t="s">
        <v>501</v>
      </c>
      <c r="Q1229" t="str">
        <f t="shared" si="99"/>
        <v>R1LG3XV2XYCQQB</v>
      </c>
      <c r="R1229" t="s">
        <v>502</v>
      </c>
      <c r="S1229" t="s">
        <v>503</v>
      </c>
      <c r="T1229" t="s">
        <v>504</v>
      </c>
      <c r="U1229" t="s">
        <v>6567</v>
      </c>
      <c r="V1229">
        <f>IF(Table1[[#This Row],[rating_count]]&lt;=1000,1,0)</f>
        <v>1</v>
      </c>
      <c r="W1229">
        <f>Table1[[#This Row],[rating]]*LOG10(Table1[[#This Row],[rating_count]]+1)</f>
        <v>10.882123821699636</v>
      </c>
    </row>
    <row r="1230" spans="1:23" x14ac:dyDescent="0.3">
      <c r="A1230" t="s">
        <v>1080</v>
      </c>
      <c r="B1230" t="s">
        <v>1081</v>
      </c>
      <c r="C1230" t="s">
        <v>15</v>
      </c>
      <c r="D1230" t="str">
        <f t="shared" si="95"/>
        <v>Computers&amp;Accessories</v>
      </c>
      <c r="E1230">
        <v>368</v>
      </c>
      <c r="F1230">
        <v>699</v>
      </c>
      <c r="G1230" t="str">
        <f t="shared" si="96"/>
        <v>₹0–₹999</v>
      </c>
      <c r="H1230" s="5">
        <v>0.64</v>
      </c>
      <c r="I1230">
        <v>47</v>
      </c>
      <c r="J1230" t="str">
        <f t="shared" si="97"/>
        <v>40-52%</v>
      </c>
      <c r="K1230">
        <v>4.2</v>
      </c>
      <c r="L1230" s="8">
        <v>387</v>
      </c>
      <c r="M1230">
        <f>Table1[[#This Row],[actual_price]]*Table1[[#This Row],[rating_count]]</f>
        <v>270513</v>
      </c>
      <c r="N1230" t="s">
        <v>1082</v>
      </c>
      <c r="O1230" t="str">
        <f t="shared" si="98"/>
        <v>AG7TJLDLH3HOUPRBUFW6KNUEGO4A</v>
      </c>
      <c r="P1230" t="s">
        <v>1083</v>
      </c>
      <c r="Q1230" t="str">
        <f t="shared" si="99"/>
        <v>R10G3GXLZIE38O</v>
      </c>
      <c r="R1230" t="s">
        <v>1084</v>
      </c>
      <c r="S1230" t="s">
        <v>1085</v>
      </c>
      <c r="T1230" t="s">
        <v>1086</v>
      </c>
      <c r="U1230" t="s">
        <v>1087</v>
      </c>
      <c r="V1230">
        <f>IF(Table1[[#This Row],[rating_count]]&lt;=1000,1,0)</f>
        <v>1</v>
      </c>
      <c r="W1230">
        <f>Table1[[#This Row],[rating]]*LOG10(Table1[[#This Row],[rating_count]]+1)</f>
        <v>10.873093247495671</v>
      </c>
    </row>
    <row r="1231" spans="1:23" x14ac:dyDescent="0.3">
      <c r="A1231" t="s">
        <v>9469</v>
      </c>
      <c r="B1231" t="s">
        <v>9470</v>
      </c>
      <c r="C1231" t="s">
        <v>6953</v>
      </c>
      <c r="D1231" t="str">
        <f t="shared" si="95"/>
        <v>Home&amp;Kitchen</v>
      </c>
      <c r="E1231">
        <v>999</v>
      </c>
      <c r="F1231">
        <v>1500</v>
      </c>
      <c r="G1231" t="str">
        <f t="shared" si="96"/>
        <v>₹1,000–₹4,999</v>
      </c>
      <c r="H1231" s="5">
        <v>0.64</v>
      </c>
      <c r="I1231">
        <v>33</v>
      </c>
      <c r="J1231" t="str">
        <f t="shared" si="97"/>
        <v>27-39%</v>
      </c>
      <c r="K1231">
        <v>4.2</v>
      </c>
      <c r="L1231" s="8">
        <v>386</v>
      </c>
      <c r="M1231">
        <f>Table1[[#This Row],[actual_price]]*Table1[[#This Row],[rating_count]]</f>
        <v>579000</v>
      </c>
      <c r="N1231" t="s">
        <v>9471</v>
      </c>
      <c r="O1231" t="str">
        <f t="shared" si="98"/>
        <v>AFXT4M4YZCGYWUG22BMXEOB7VUOA</v>
      </c>
      <c r="P1231" t="s">
        <v>9472</v>
      </c>
      <c r="Q1231" t="str">
        <f t="shared" si="99"/>
        <v>RVV3VEBYM65XS</v>
      </c>
      <c r="R1231" t="s">
        <v>9473</v>
      </c>
      <c r="S1231" t="s">
        <v>9474</v>
      </c>
      <c r="T1231" t="s">
        <v>9475</v>
      </c>
      <c r="U1231" t="s">
        <v>9476</v>
      </c>
      <c r="V1231">
        <f>IF(Table1[[#This Row],[rating_count]]&lt;=1000,1,0)</f>
        <v>1</v>
      </c>
      <c r="W1231">
        <f>Table1[[#This Row],[rating]]*LOG10(Table1[[#This Row],[rating_count]]+1)</f>
        <v>10.868386053079428</v>
      </c>
    </row>
    <row r="1232" spans="1:23" x14ac:dyDescent="0.3">
      <c r="A1232" t="s">
        <v>7966</v>
      </c>
      <c r="B1232" t="s">
        <v>7967</v>
      </c>
      <c r="C1232" t="s">
        <v>7072</v>
      </c>
      <c r="D1232" t="str">
        <f t="shared" si="95"/>
        <v>Home&amp;Kitchen</v>
      </c>
      <c r="E1232">
        <v>2399</v>
      </c>
      <c r="F1232">
        <v>4590</v>
      </c>
      <c r="G1232" t="str">
        <f t="shared" si="96"/>
        <v>₹1,000–₹4,999</v>
      </c>
      <c r="H1232" s="5">
        <v>0.64</v>
      </c>
      <c r="I1232">
        <v>48</v>
      </c>
      <c r="J1232" t="str">
        <f t="shared" si="97"/>
        <v>40-52%</v>
      </c>
      <c r="K1232">
        <v>4.0999999999999996</v>
      </c>
      <c r="L1232" s="8">
        <v>444</v>
      </c>
      <c r="M1232">
        <f>Table1[[#This Row],[actual_price]]*Table1[[#This Row],[rating_count]]</f>
        <v>2037960</v>
      </c>
      <c r="N1232" t="s">
        <v>7968</v>
      </c>
      <c r="O1232" t="str">
        <f t="shared" si="98"/>
        <v>AFS5PZPVKEP3UJSDPRPDIR2MKGHA</v>
      </c>
      <c r="P1232" t="s">
        <v>7969</v>
      </c>
      <c r="Q1232" t="str">
        <f t="shared" si="99"/>
        <v>R3DYK05V939SQQ</v>
      </c>
      <c r="R1232" t="s">
        <v>7970</v>
      </c>
      <c r="S1232" t="s">
        <v>7971</v>
      </c>
      <c r="T1232" t="s">
        <v>7972</v>
      </c>
      <c r="U1232" t="s">
        <v>7973</v>
      </c>
      <c r="V1232">
        <f>IF(Table1[[#This Row],[rating_count]]&lt;=1000,1,0)</f>
        <v>1</v>
      </c>
      <c r="W1232">
        <f>Table1[[#This Row],[rating]]*LOG10(Table1[[#This Row],[rating_count]]+1)</f>
        <v>10.858276045021819</v>
      </c>
    </row>
    <row r="1233" spans="1:23" x14ac:dyDescent="0.3">
      <c r="A1233" t="s">
        <v>8200</v>
      </c>
      <c r="B1233" t="s">
        <v>8201</v>
      </c>
      <c r="C1233" t="s">
        <v>6953</v>
      </c>
      <c r="D1233" t="str">
        <f t="shared" si="95"/>
        <v>Home&amp;Kitchen</v>
      </c>
      <c r="E1233">
        <v>298</v>
      </c>
      <c r="F1233">
        <v>499</v>
      </c>
      <c r="G1233" t="str">
        <f t="shared" si="96"/>
        <v>₹0–₹999</v>
      </c>
      <c r="H1233" s="5">
        <v>0.64</v>
      </c>
      <c r="I1233">
        <v>40</v>
      </c>
      <c r="J1233" t="str">
        <f t="shared" si="97"/>
        <v>40-52%</v>
      </c>
      <c r="K1233">
        <v>4.4000000000000004</v>
      </c>
      <c r="L1233" s="8">
        <v>290</v>
      </c>
      <c r="M1233">
        <f>Table1[[#This Row],[actual_price]]*Table1[[#This Row],[rating_count]]</f>
        <v>144710</v>
      </c>
      <c r="N1233" t="s">
        <v>8202</v>
      </c>
      <c r="O1233" t="str">
        <f t="shared" si="98"/>
        <v>AF5YTGKUGQPPKFKV7FI2WPBEB3FQ</v>
      </c>
      <c r="P1233" t="s">
        <v>8203</v>
      </c>
      <c r="Q1233" t="str">
        <f t="shared" si="99"/>
        <v>R3CXWGXJIO3QD4</v>
      </c>
      <c r="R1233" t="s">
        <v>8204</v>
      </c>
      <c r="S1233" t="s">
        <v>8205</v>
      </c>
      <c r="T1233" t="s">
        <v>8206</v>
      </c>
      <c r="U1233" t="s">
        <v>8207</v>
      </c>
      <c r="V1233">
        <f>IF(Table1[[#This Row],[rating_count]]&lt;=1000,1,0)</f>
        <v>1</v>
      </c>
      <c r="W1233">
        <f>Table1[[#This Row],[rating]]*LOG10(Table1[[#This Row],[rating_count]]+1)</f>
        <v>10.841129151537993</v>
      </c>
    </row>
    <row r="1234" spans="1:23" x14ac:dyDescent="0.3">
      <c r="A1234" t="s">
        <v>9597</v>
      </c>
      <c r="B1234" t="s">
        <v>9598</v>
      </c>
      <c r="C1234" t="s">
        <v>7072</v>
      </c>
      <c r="D1234" t="str">
        <f t="shared" si="95"/>
        <v>Home&amp;Kitchen</v>
      </c>
      <c r="E1234">
        <v>2790</v>
      </c>
      <c r="F1234">
        <v>4890</v>
      </c>
      <c r="G1234" t="str">
        <f t="shared" si="96"/>
        <v>₹1,000–₹4,999</v>
      </c>
      <c r="H1234" s="5">
        <v>0.64</v>
      </c>
      <c r="I1234">
        <v>43</v>
      </c>
      <c r="J1234" t="str">
        <f t="shared" si="97"/>
        <v>40-52%</v>
      </c>
      <c r="K1234">
        <v>3.9</v>
      </c>
      <c r="L1234" s="8">
        <v>588</v>
      </c>
      <c r="M1234">
        <f>Table1[[#This Row],[actual_price]]*Table1[[#This Row],[rating_count]]</f>
        <v>2875320</v>
      </c>
      <c r="N1234" t="s">
        <v>9599</v>
      </c>
      <c r="O1234" t="str">
        <f t="shared" si="98"/>
        <v>AFFEE53W5EYO6PULAOG7PB3ROPMQ</v>
      </c>
      <c r="P1234" t="s">
        <v>9600</v>
      </c>
      <c r="Q1234" t="str">
        <f t="shared" si="99"/>
        <v>R3MTH1DRIEXJ4M</v>
      </c>
      <c r="R1234" t="s">
        <v>9601</v>
      </c>
      <c r="S1234" t="s">
        <v>9602</v>
      </c>
      <c r="T1234" t="s">
        <v>9603</v>
      </c>
      <c r="U1234" t="s">
        <v>9604</v>
      </c>
      <c r="V1234">
        <f>IF(Table1[[#This Row],[rating_count]]&lt;=1000,1,0)</f>
        <v>1</v>
      </c>
      <c r="W1234">
        <f>Table1[[#This Row],[rating]]*LOG10(Table1[[#This Row],[rating_count]]+1)</f>
        <v>10.803449649669696</v>
      </c>
    </row>
    <row r="1235" spans="1:23" x14ac:dyDescent="0.3">
      <c r="A1235" t="s">
        <v>3440</v>
      </c>
      <c r="B1235" t="s">
        <v>3441</v>
      </c>
      <c r="C1235" t="s">
        <v>2367</v>
      </c>
      <c r="D1235" t="str">
        <f t="shared" si="95"/>
        <v>Electronics</v>
      </c>
      <c r="E1235">
        <v>2499</v>
      </c>
      <c r="F1235">
        <v>5999</v>
      </c>
      <c r="G1235" t="str">
        <f t="shared" si="96"/>
        <v>₹5,000–₹9,999</v>
      </c>
      <c r="H1235" s="5">
        <v>0.64</v>
      </c>
      <c r="I1235">
        <v>57.999999999999993</v>
      </c>
      <c r="J1235" t="str">
        <f t="shared" si="97"/>
        <v>53-65%</v>
      </c>
      <c r="K1235">
        <v>3.7</v>
      </c>
      <c r="L1235" s="8">
        <v>828</v>
      </c>
      <c r="M1235">
        <f>Table1[[#This Row],[actual_price]]*Table1[[#This Row],[rating_count]]</f>
        <v>4967172</v>
      </c>
      <c r="N1235" t="s">
        <v>3442</v>
      </c>
      <c r="O1235" t="str">
        <f t="shared" si="98"/>
        <v>AE5DHPL6NSPL4NZU5YM6P2U67ZSQ</v>
      </c>
      <c r="P1235" t="s">
        <v>3443</v>
      </c>
      <c r="Q1235" t="str">
        <f t="shared" si="99"/>
        <v>RPGI8FD8L5XJ6</v>
      </c>
      <c r="R1235" t="s">
        <v>3444</v>
      </c>
      <c r="S1235" t="s">
        <v>3445</v>
      </c>
      <c r="T1235" t="s">
        <v>3446</v>
      </c>
      <c r="U1235" t="s">
        <v>3447</v>
      </c>
      <c r="V1235">
        <f>IF(Table1[[#This Row],[rating_count]]&lt;=1000,1,0)</f>
        <v>1</v>
      </c>
      <c r="W1235">
        <f>Table1[[#This Row],[rating]]*LOG10(Table1[[#This Row],[rating_count]]+1)</f>
        <v>10.798651763036013</v>
      </c>
    </row>
    <row r="1236" spans="1:23" x14ac:dyDescent="0.3">
      <c r="A1236" t="s">
        <v>9381</v>
      </c>
      <c r="B1236" t="s">
        <v>9382</v>
      </c>
      <c r="C1236" t="s">
        <v>7272</v>
      </c>
      <c r="D1236" t="str">
        <f t="shared" si="95"/>
        <v>Home&amp;Kitchen</v>
      </c>
      <c r="E1236">
        <v>1799</v>
      </c>
      <c r="F1236">
        <v>3295</v>
      </c>
      <c r="G1236" t="str">
        <f t="shared" si="96"/>
        <v>₹1,000–₹4,999</v>
      </c>
      <c r="H1236" s="5">
        <v>0.64</v>
      </c>
      <c r="I1236">
        <v>45</v>
      </c>
      <c r="J1236" t="str">
        <f t="shared" si="97"/>
        <v>40-52%</v>
      </c>
      <c r="K1236">
        <v>3.8</v>
      </c>
      <c r="L1236" s="8">
        <v>687</v>
      </c>
      <c r="M1236">
        <f>Table1[[#This Row],[actual_price]]*Table1[[#This Row],[rating_count]]</f>
        <v>2263665</v>
      </c>
      <c r="N1236" t="s">
        <v>9383</v>
      </c>
      <c r="O1236" t="str">
        <f t="shared" si="98"/>
        <v>AE4L3MBEACOHT7Y7GGWQ72DUJ6SA</v>
      </c>
      <c r="P1236" t="s">
        <v>9384</v>
      </c>
      <c r="Q1236" t="str">
        <f t="shared" si="99"/>
        <v>RHK81ZNE4PTND</v>
      </c>
      <c r="R1236" t="s">
        <v>9385</v>
      </c>
      <c r="S1236" t="s">
        <v>9386</v>
      </c>
      <c r="T1236" t="s">
        <v>9387</v>
      </c>
      <c r="U1236" t="s">
        <v>9388</v>
      </c>
      <c r="V1236">
        <f>IF(Table1[[#This Row],[rating_count]]&lt;=1000,1,0)</f>
        <v>1</v>
      </c>
      <c r="W1236">
        <f>Table1[[#This Row],[rating]]*LOG10(Table1[[#This Row],[rating_count]]+1)</f>
        <v>10.782836065294942</v>
      </c>
    </row>
    <row r="1237" spans="1:23" x14ac:dyDescent="0.3">
      <c r="A1237" t="s">
        <v>681</v>
      </c>
      <c r="B1237" t="s">
        <v>682</v>
      </c>
      <c r="C1237" t="s">
        <v>15</v>
      </c>
      <c r="D1237" t="str">
        <f t="shared" si="95"/>
        <v>Computers&amp;Accessories</v>
      </c>
      <c r="E1237">
        <v>199</v>
      </c>
      <c r="F1237">
        <v>999</v>
      </c>
      <c r="G1237" t="str">
        <f t="shared" si="96"/>
        <v>₹0–₹999</v>
      </c>
      <c r="H1237" s="5">
        <v>0.64</v>
      </c>
      <c r="I1237">
        <v>80</v>
      </c>
      <c r="J1237" t="str">
        <f t="shared" si="97"/>
        <v>79-94%</v>
      </c>
      <c r="K1237">
        <v>4.0999999999999996</v>
      </c>
      <c r="L1237" s="8">
        <v>425</v>
      </c>
      <c r="M1237">
        <f>Table1[[#This Row],[actual_price]]*Table1[[#This Row],[rating_count]]</f>
        <v>424575</v>
      </c>
      <c r="N1237" t="s">
        <v>683</v>
      </c>
      <c r="O1237" t="str">
        <f t="shared" si="98"/>
        <v>AEC4ANXPPWN4RV5YG4JXEVPUXTHA</v>
      </c>
      <c r="P1237" t="s">
        <v>684</v>
      </c>
      <c r="Q1237" t="str">
        <f t="shared" si="99"/>
        <v>R3ET6IRJTU70BS</v>
      </c>
      <c r="R1237" t="s">
        <v>685</v>
      </c>
      <c r="S1237" t="s">
        <v>686</v>
      </c>
      <c r="T1237" t="s">
        <v>687</v>
      </c>
      <c r="U1237" t="s">
        <v>688</v>
      </c>
      <c r="V1237">
        <f>IF(Table1[[#This Row],[rating_count]]&lt;=1000,1,0)</f>
        <v>1</v>
      </c>
      <c r="W1237">
        <f>Table1[[#This Row],[rating]]*LOG10(Table1[[#This Row],[rating_count]]+1)</f>
        <v>10.780579356321146</v>
      </c>
    </row>
    <row r="1238" spans="1:23" x14ac:dyDescent="0.3">
      <c r="A1238" t="s">
        <v>8224</v>
      </c>
      <c r="B1238" t="s">
        <v>8225</v>
      </c>
      <c r="C1238" t="s">
        <v>6962</v>
      </c>
      <c r="D1238" t="str">
        <f t="shared" si="95"/>
        <v>Home&amp;Kitchen</v>
      </c>
      <c r="E1238">
        <v>599</v>
      </c>
      <c r="F1238">
        <v>2799</v>
      </c>
      <c r="G1238" t="str">
        <f t="shared" si="96"/>
        <v>₹1,000–₹4,999</v>
      </c>
      <c r="H1238" s="5">
        <v>0.64</v>
      </c>
      <c r="I1238">
        <v>79</v>
      </c>
      <c r="J1238" t="str">
        <f t="shared" si="97"/>
        <v>79-94%</v>
      </c>
      <c r="K1238">
        <v>3.9</v>
      </c>
      <c r="L1238" s="8">
        <v>578</v>
      </c>
      <c r="M1238">
        <f>Table1[[#This Row],[actual_price]]*Table1[[#This Row],[rating_count]]</f>
        <v>1617822</v>
      </c>
      <c r="N1238" t="s">
        <v>8226</v>
      </c>
      <c r="O1238" t="str">
        <f t="shared" si="98"/>
        <v>AFCTHM6AKLOSBDAUNR7MV55OB3MQ</v>
      </c>
      <c r="P1238" t="s">
        <v>8227</v>
      </c>
      <c r="Q1238" t="str">
        <f t="shared" si="99"/>
        <v>R4B8YJ4015C8C</v>
      </c>
      <c r="R1238" t="s">
        <v>8228</v>
      </c>
      <c r="S1238" t="s">
        <v>8229</v>
      </c>
      <c r="T1238" t="s">
        <v>8230</v>
      </c>
      <c r="U1238" t="s">
        <v>8231</v>
      </c>
      <c r="V1238">
        <f>IF(Table1[[#This Row],[rating_count]]&lt;=1000,1,0)</f>
        <v>1</v>
      </c>
      <c r="W1238">
        <f>Table1[[#This Row],[rating]]*LOG10(Table1[[#This Row],[rating_count]]+1)</f>
        <v>10.774446398537</v>
      </c>
    </row>
    <row r="1239" spans="1:23" x14ac:dyDescent="0.3">
      <c r="A1239" t="s">
        <v>5831</v>
      </c>
      <c r="B1239" t="s">
        <v>5832</v>
      </c>
      <c r="C1239" t="s">
        <v>5833</v>
      </c>
      <c r="D1239" t="str">
        <f t="shared" si="95"/>
        <v>Computers&amp;Accessories</v>
      </c>
      <c r="E1239">
        <v>199</v>
      </c>
      <c r="F1239">
        <v>999</v>
      </c>
      <c r="G1239" t="str">
        <f t="shared" si="96"/>
        <v>₹0–₹999</v>
      </c>
      <c r="H1239" s="5">
        <v>0.64</v>
      </c>
      <c r="I1239">
        <v>80</v>
      </c>
      <c r="J1239" t="str">
        <f t="shared" si="97"/>
        <v>79-94%</v>
      </c>
      <c r="K1239">
        <v>4.2</v>
      </c>
      <c r="L1239" s="8">
        <v>362</v>
      </c>
      <c r="M1239">
        <f>Table1[[#This Row],[actual_price]]*Table1[[#This Row],[rating_count]]</f>
        <v>361638</v>
      </c>
      <c r="N1239" t="s">
        <v>5834</v>
      </c>
      <c r="O1239" t="str">
        <f t="shared" si="98"/>
        <v>AF52SZE3RZ4OMSOTV2XLI7FOVKMA</v>
      </c>
      <c r="P1239" t="s">
        <v>5835</v>
      </c>
      <c r="Q1239" t="str">
        <f t="shared" si="99"/>
        <v>R1WLBATEAWUA8W</v>
      </c>
      <c r="R1239" t="s">
        <v>5836</v>
      </c>
      <c r="S1239" t="s">
        <v>5837</v>
      </c>
      <c r="T1239" t="s">
        <v>5838</v>
      </c>
      <c r="U1239" t="s">
        <v>5839</v>
      </c>
      <c r="V1239">
        <f>IF(Table1[[#This Row],[rating_count]]&lt;=1000,1,0)</f>
        <v>1</v>
      </c>
      <c r="W1239">
        <f>Table1[[#This Row],[rating]]*LOG10(Table1[[#This Row],[rating_count]]+1)</f>
        <v>10.751607825151673</v>
      </c>
    </row>
    <row r="1240" spans="1:23" x14ac:dyDescent="0.3">
      <c r="A1240" t="s">
        <v>3674</v>
      </c>
      <c r="B1240" t="s">
        <v>3675</v>
      </c>
      <c r="C1240" t="s">
        <v>2367</v>
      </c>
      <c r="D1240" t="str">
        <f t="shared" si="95"/>
        <v>Electronics</v>
      </c>
      <c r="E1240">
        <v>499</v>
      </c>
      <c r="F1240">
        <v>1899</v>
      </c>
      <c r="G1240" t="str">
        <f t="shared" si="96"/>
        <v>₹1,000–₹4,999</v>
      </c>
      <c r="H1240" s="5">
        <v>0.64</v>
      </c>
      <c r="I1240">
        <v>74</v>
      </c>
      <c r="J1240" t="str">
        <f t="shared" si="97"/>
        <v>66-78%</v>
      </c>
      <c r="K1240">
        <v>4.0999999999999996</v>
      </c>
      <c r="L1240" s="8">
        <v>412</v>
      </c>
      <c r="M1240">
        <f>Table1[[#This Row],[actual_price]]*Table1[[#This Row],[rating_count]]</f>
        <v>782388</v>
      </c>
      <c r="N1240" t="s">
        <v>3676</v>
      </c>
      <c r="O1240" t="str">
        <f t="shared" si="98"/>
        <v>AHR4WZ6M4WXGQP65Z6SSP4LBJJ7A</v>
      </c>
      <c r="P1240" t="s">
        <v>3677</v>
      </c>
      <c r="Q1240" t="str">
        <f t="shared" si="99"/>
        <v>R31BGTIUFLQNT5</v>
      </c>
      <c r="R1240" t="s">
        <v>3678</v>
      </c>
      <c r="S1240" t="s">
        <v>3679</v>
      </c>
      <c r="T1240" t="s">
        <v>3680</v>
      </c>
      <c r="U1240" t="s">
        <v>3681</v>
      </c>
      <c r="V1240">
        <f>IF(Table1[[#This Row],[rating_count]]&lt;=1000,1,0)</f>
        <v>1</v>
      </c>
      <c r="W1240">
        <f>Table1[[#This Row],[rating]]*LOG10(Table1[[#This Row],[rating_count]]+1)</f>
        <v>10.725395211791243</v>
      </c>
    </row>
    <row r="1241" spans="1:23" x14ac:dyDescent="0.3">
      <c r="A1241" t="s">
        <v>1613</v>
      </c>
      <c r="B1241" t="s">
        <v>1614</v>
      </c>
      <c r="C1241" t="s">
        <v>371</v>
      </c>
      <c r="D1241" t="str">
        <f t="shared" si="95"/>
        <v>Electronics</v>
      </c>
      <c r="E1241">
        <v>209</v>
      </c>
      <c r="F1241">
        <v>499</v>
      </c>
      <c r="G1241" t="str">
        <f t="shared" si="96"/>
        <v>₹0–₹999</v>
      </c>
      <c r="H1241" s="5">
        <v>0.64</v>
      </c>
      <c r="I1241">
        <v>57.999999999999993</v>
      </c>
      <c r="J1241" t="str">
        <f t="shared" si="97"/>
        <v>53-65%</v>
      </c>
      <c r="K1241">
        <v>4</v>
      </c>
      <c r="L1241" s="8">
        <v>479</v>
      </c>
      <c r="M1241">
        <f>Table1[[#This Row],[actual_price]]*Table1[[#This Row],[rating_count]]</f>
        <v>239021</v>
      </c>
      <c r="N1241" t="s">
        <v>1615</v>
      </c>
      <c r="O1241" t="str">
        <f t="shared" si="98"/>
        <v>AG4UNVU75Q7SYSAHMQ7XNPAM4Y2A</v>
      </c>
      <c r="P1241" t="s">
        <v>1616</v>
      </c>
      <c r="Q1241" t="str">
        <f t="shared" si="99"/>
        <v>R2U46UVD4IRLY7</v>
      </c>
      <c r="R1241" t="s">
        <v>1617</v>
      </c>
      <c r="S1241" t="s">
        <v>1618</v>
      </c>
      <c r="T1241" t="s">
        <v>1619</v>
      </c>
      <c r="U1241" t="s">
        <v>1620</v>
      </c>
      <c r="V1241">
        <f>IF(Table1[[#This Row],[rating_count]]&lt;=1000,1,0)</f>
        <v>1</v>
      </c>
      <c r="W1241">
        <f>Table1[[#This Row],[rating]]*LOG10(Table1[[#This Row],[rating_count]]+1)</f>
        <v>10.724964949502349</v>
      </c>
    </row>
    <row r="1242" spans="1:23" x14ac:dyDescent="0.3">
      <c r="A1242" t="s">
        <v>7614</v>
      </c>
      <c r="B1242" t="s">
        <v>7615</v>
      </c>
      <c r="C1242" t="s">
        <v>7616</v>
      </c>
      <c r="D1242" t="str">
        <f t="shared" si="95"/>
        <v>Home&amp;Kitchen</v>
      </c>
      <c r="E1242">
        <v>1409</v>
      </c>
      <c r="F1242">
        <v>1639</v>
      </c>
      <c r="G1242" t="str">
        <f t="shared" si="96"/>
        <v>₹1,000–₹4,999</v>
      </c>
      <c r="H1242" s="5">
        <v>0.64</v>
      </c>
      <c r="I1242">
        <v>14.000000000000002</v>
      </c>
      <c r="J1242" t="str">
        <f t="shared" si="97"/>
        <v>14-26%</v>
      </c>
      <c r="K1242">
        <v>3.7</v>
      </c>
      <c r="L1242" s="8">
        <v>787</v>
      </c>
      <c r="M1242">
        <f>Table1[[#This Row],[actual_price]]*Table1[[#This Row],[rating_count]]</f>
        <v>1289893</v>
      </c>
      <c r="N1242" t="s">
        <v>7617</v>
      </c>
      <c r="O1242" t="str">
        <f t="shared" si="98"/>
        <v>AHQLMUZTIPYZJ3Z5YZSFDWES7DGA</v>
      </c>
      <c r="P1242" t="s">
        <v>7618</v>
      </c>
      <c r="Q1242" t="str">
        <f t="shared" si="99"/>
        <v>R46KBLJ4XGT53</v>
      </c>
      <c r="R1242" t="s">
        <v>7619</v>
      </c>
      <c r="S1242" t="s">
        <v>7620</v>
      </c>
      <c r="T1242" t="s">
        <v>7621</v>
      </c>
      <c r="U1242" t="s">
        <v>7622</v>
      </c>
      <c r="V1242">
        <f>IF(Table1[[#This Row],[rating_count]]&lt;=1000,1,0)</f>
        <v>1</v>
      </c>
      <c r="W1242">
        <f>Table1[[#This Row],[rating]]*LOG10(Table1[[#This Row],[rating_count]]+1)</f>
        <v>10.717147004711356</v>
      </c>
    </row>
    <row r="1243" spans="1:23" x14ac:dyDescent="0.3">
      <c r="A1243" t="s">
        <v>4939</v>
      </c>
      <c r="B1243" t="s">
        <v>4940</v>
      </c>
      <c r="C1243" t="s">
        <v>3931</v>
      </c>
      <c r="D1243" t="str">
        <f t="shared" si="95"/>
        <v>Computers&amp;Accessories</v>
      </c>
      <c r="E1243">
        <v>289</v>
      </c>
      <c r="F1243">
        <v>999</v>
      </c>
      <c r="G1243" t="str">
        <f t="shared" si="96"/>
        <v>₹0–₹999</v>
      </c>
      <c r="H1243" s="5">
        <v>0.64</v>
      </c>
      <c r="I1243">
        <v>71</v>
      </c>
      <c r="J1243" t="str">
        <f t="shared" si="97"/>
        <v>66-78%</v>
      </c>
      <c r="K1243">
        <v>4.0999999999999996</v>
      </c>
      <c r="L1243" s="8">
        <v>401</v>
      </c>
      <c r="M1243">
        <f>Table1[[#This Row],[actual_price]]*Table1[[#This Row],[rating_count]]</f>
        <v>400599</v>
      </c>
      <c r="N1243" t="s">
        <v>4941</v>
      </c>
      <c r="O1243" t="str">
        <f t="shared" si="98"/>
        <v>AEREPHGDEP7EUMBCNLBQ67GNJQMA</v>
      </c>
      <c r="P1243" t="s">
        <v>4942</v>
      </c>
      <c r="Q1243" t="str">
        <f t="shared" si="99"/>
        <v>R37B1CGX8LWLNS</v>
      </c>
      <c r="R1243" t="s">
        <v>4943</v>
      </c>
      <c r="S1243" t="s">
        <v>4944</v>
      </c>
      <c r="T1243" t="s">
        <v>4945</v>
      </c>
      <c r="U1243" t="s">
        <v>4946</v>
      </c>
      <c r="V1243">
        <f>IF(Table1[[#This Row],[rating_count]]&lt;=1000,1,0)</f>
        <v>1</v>
      </c>
      <c r="W1243">
        <f>Table1[[#This Row],[rating]]*LOG10(Table1[[#This Row],[rating_count]]+1)</f>
        <v>10.677326817646325</v>
      </c>
    </row>
    <row r="1244" spans="1:23" x14ac:dyDescent="0.3">
      <c r="A1244" t="s">
        <v>853</v>
      </c>
      <c r="B1244" t="s">
        <v>854</v>
      </c>
      <c r="C1244" t="s">
        <v>15</v>
      </c>
      <c r="D1244" t="str">
        <f t="shared" si="95"/>
        <v>Computers&amp;Accessories</v>
      </c>
      <c r="E1244">
        <v>347</v>
      </c>
      <c r="F1244">
        <v>999</v>
      </c>
      <c r="G1244" t="str">
        <f t="shared" si="96"/>
        <v>₹0–₹999</v>
      </c>
      <c r="H1244" s="5">
        <v>0.64</v>
      </c>
      <c r="I1244">
        <v>65</v>
      </c>
      <c r="J1244" t="str">
        <f t="shared" si="97"/>
        <v>53-65%</v>
      </c>
      <c r="K1244">
        <v>3.5</v>
      </c>
      <c r="L1244" s="8">
        <v>1121</v>
      </c>
      <c r="M1244">
        <f>Table1[[#This Row],[actual_price]]*Table1[[#This Row],[rating_count]]</f>
        <v>1119879</v>
      </c>
      <c r="N1244" t="s">
        <v>855</v>
      </c>
      <c r="O1244" t="str">
        <f t="shared" si="98"/>
        <v>AEZDBVRL3E3S2Q2C7LEY3TTQVVFA</v>
      </c>
      <c r="P1244" t="s">
        <v>856</v>
      </c>
      <c r="Q1244" t="str">
        <f t="shared" si="99"/>
        <v>R1B1J4358749FT</v>
      </c>
      <c r="R1244" t="s">
        <v>857</v>
      </c>
      <c r="S1244" t="s">
        <v>858</v>
      </c>
      <c r="T1244" t="s">
        <v>859</v>
      </c>
      <c r="U1244" t="s">
        <v>860</v>
      </c>
      <c r="V1244">
        <f>IF(Table1[[#This Row],[rating_count]]&lt;=1000,1,0)</f>
        <v>0</v>
      </c>
      <c r="W1244">
        <f>Table1[[#This Row],[rating]]*LOG10(Table1[[#This Row],[rating_count]]+1)</f>
        <v>10.674974999220499</v>
      </c>
    </row>
    <row r="1245" spans="1:23" x14ac:dyDescent="0.3">
      <c r="A1245" t="s">
        <v>2333</v>
      </c>
      <c r="B1245" t="s">
        <v>2334</v>
      </c>
      <c r="C1245" t="s">
        <v>1598</v>
      </c>
      <c r="D1245" t="str">
        <f t="shared" si="95"/>
        <v>Electronics</v>
      </c>
      <c r="E1245">
        <v>1299</v>
      </c>
      <c r="F1245">
        <v>2499</v>
      </c>
      <c r="G1245" t="str">
        <f t="shared" si="96"/>
        <v>₹1,000–₹4,999</v>
      </c>
      <c r="H1245" s="5">
        <v>0.64</v>
      </c>
      <c r="I1245">
        <v>48</v>
      </c>
      <c r="J1245" t="str">
        <f t="shared" si="97"/>
        <v>40-52%</v>
      </c>
      <c r="K1245">
        <v>4.3</v>
      </c>
      <c r="L1245" s="8">
        <v>301</v>
      </c>
      <c r="M1245">
        <f>Table1[[#This Row],[actual_price]]*Table1[[#This Row],[rating_count]]</f>
        <v>752199</v>
      </c>
      <c r="N1245" t="s">
        <v>2335</v>
      </c>
      <c r="O1245" t="str">
        <f t="shared" si="98"/>
        <v>AGQYZLWPXBTZCFFSJ7N4E5MU6FQA</v>
      </c>
      <c r="P1245" t="s">
        <v>2336</v>
      </c>
      <c r="Q1245" t="str">
        <f t="shared" si="99"/>
        <v>R1SLOPXHKI14S6</v>
      </c>
      <c r="R1245" t="s">
        <v>2337</v>
      </c>
      <c r="S1245" t="s">
        <v>2338</v>
      </c>
      <c r="T1245" t="s">
        <v>2339</v>
      </c>
      <c r="U1245" t="s">
        <v>2340</v>
      </c>
      <c r="V1245">
        <f>IF(Table1[[#This Row],[rating_count]]&lt;=1000,1,0)</f>
        <v>1</v>
      </c>
      <c r="W1245">
        <f>Table1[[#This Row],[rating]]*LOG10(Table1[[#This Row],[rating_count]]+1)</f>
        <v>10.664029854715746</v>
      </c>
    </row>
    <row r="1246" spans="1:23" x14ac:dyDescent="0.3">
      <c r="A1246" t="s">
        <v>582</v>
      </c>
      <c r="B1246" t="s">
        <v>583</v>
      </c>
      <c r="C1246" t="s">
        <v>137</v>
      </c>
      <c r="D1246" t="str">
        <f t="shared" si="95"/>
        <v>Electronics</v>
      </c>
      <c r="E1246">
        <v>10901</v>
      </c>
      <c r="F1246">
        <v>30990</v>
      </c>
      <c r="G1246" t="str">
        <f t="shared" si="96"/>
        <v>₹30,000–₹39,999</v>
      </c>
      <c r="H1246" s="5">
        <v>0.64</v>
      </c>
      <c r="I1246">
        <v>65</v>
      </c>
      <c r="J1246" t="str">
        <f t="shared" si="97"/>
        <v>53-65%</v>
      </c>
      <c r="K1246">
        <v>4.0999999999999996</v>
      </c>
      <c r="L1246" s="8">
        <v>398</v>
      </c>
      <c r="M1246">
        <f>Table1[[#This Row],[actual_price]]*Table1[[#This Row],[rating_count]]</f>
        <v>12334020</v>
      </c>
      <c r="N1246" t="s">
        <v>584</v>
      </c>
      <c r="O1246" t="str">
        <f t="shared" si="98"/>
        <v>AFRONQAZPYZARLWLDQM2VXS7ZTIQ</v>
      </c>
      <c r="P1246" t="s">
        <v>585</v>
      </c>
      <c r="Q1246" t="str">
        <f t="shared" si="99"/>
        <v>R95AYORS91NWX</v>
      </c>
      <c r="R1246" t="s">
        <v>586</v>
      </c>
      <c r="S1246" t="s">
        <v>587</v>
      </c>
      <c r="T1246" t="s">
        <v>588</v>
      </c>
      <c r="U1246" t="s">
        <v>589</v>
      </c>
      <c r="V1246">
        <f>IF(Table1[[#This Row],[rating_count]]&lt;=1000,1,0)</f>
        <v>1</v>
      </c>
      <c r="W1246">
        <f>Table1[[#This Row],[rating]]*LOG10(Table1[[#This Row],[rating_count]]+1)</f>
        <v>10.663988872315667</v>
      </c>
    </row>
    <row r="1247" spans="1:23" x14ac:dyDescent="0.3">
      <c r="A1247" t="s">
        <v>590</v>
      </c>
      <c r="B1247" t="s">
        <v>591</v>
      </c>
      <c r="C1247" t="s">
        <v>15</v>
      </c>
      <c r="D1247" t="str">
        <f t="shared" si="95"/>
        <v>Computers&amp;Accessories</v>
      </c>
      <c r="E1247">
        <v>209</v>
      </c>
      <c r="F1247">
        <v>499</v>
      </c>
      <c r="G1247" t="str">
        <f t="shared" si="96"/>
        <v>₹0–₹999</v>
      </c>
      <c r="H1247" s="5">
        <v>0.64</v>
      </c>
      <c r="I1247">
        <v>57.999999999999993</v>
      </c>
      <c r="J1247" t="str">
        <f t="shared" si="97"/>
        <v>53-65%</v>
      </c>
      <c r="K1247">
        <v>3.9</v>
      </c>
      <c r="L1247" s="8">
        <v>536</v>
      </c>
      <c r="M1247">
        <f>Table1[[#This Row],[actual_price]]*Table1[[#This Row],[rating_count]]</f>
        <v>267464</v>
      </c>
      <c r="N1247" t="s">
        <v>592</v>
      </c>
      <c r="O1247" t="str">
        <f t="shared" si="98"/>
        <v>AEBHZQJ4R2TZ57GOCSTMIP53F4JQ</v>
      </c>
      <c r="P1247" t="s">
        <v>593</v>
      </c>
      <c r="Q1247" t="str">
        <f t="shared" si="99"/>
        <v>R2LX1M52C4KNJA</v>
      </c>
      <c r="R1247" t="s">
        <v>594</v>
      </c>
      <c r="S1247" t="s">
        <v>595</v>
      </c>
      <c r="T1247" t="s">
        <v>596</v>
      </c>
      <c r="U1247" t="s">
        <v>597</v>
      </c>
      <c r="V1247">
        <f>IF(Table1[[#This Row],[rating_count]]&lt;=1000,1,0)</f>
        <v>1</v>
      </c>
      <c r="W1247">
        <f>Table1[[#This Row],[rating]]*LOG10(Table1[[#This Row],[rating_count]]+1)</f>
        <v>10.646899714228265</v>
      </c>
    </row>
    <row r="1248" spans="1:23" x14ac:dyDescent="0.3">
      <c r="A1248" t="s">
        <v>590</v>
      </c>
      <c r="B1248" t="s">
        <v>591</v>
      </c>
      <c r="C1248" t="s">
        <v>15</v>
      </c>
      <c r="D1248" t="str">
        <f t="shared" si="95"/>
        <v>Computers&amp;Accessories</v>
      </c>
      <c r="E1248">
        <v>209</v>
      </c>
      <c r="F1248">
        <v>499</v>
      </c>
      <c r="G1248" t="str">
        <f t="shared" si="96"/>
        <v>₹0–₹999</v>
      </c>
      <c r="H1248" s="5">
        <v>0.64</v>
      </c>
      <c r="I1248">
        <v>57.999999999999993</v>
      </c>
      <c r="J1248" t="str">
        <f t="shared" si="97"/>
        <v>53-65%</v>
      </c>
      <c r="K1248">
        <v>3.9</v>
      </c>
      <c r="L1248" s="8">
        <v>536</v>
      </c>
      <c r="M1248">
        <f>Table1[[#This Row],[actual_price]]*Table1[[#This Row],[rating_count]]</f>
        <v>267464</v>
      </c>
      <c r="N1248" t="s">
        <v>592</v>
      </c>
      <c r="O1248" t="str">
        <f t="shared" si="98"/>
        <v>AEBHZQJ4R2TZ57GOCSTMIP53F4JQ</v>
      </c>
      <c r="P1248" t="s">
        <v>593</v>
      </c>
      <c r="Q1248" t="str">
        <f t="shared" si="99"/>
        <v>R2LX1M52C4KNJA</v>
      </c>
      <c r="R1248" t="s">
        <v>594</v>
      </c>
      <c r="S1248" t="s">
        <v>595</v>
      </c>
      <c r="T1248" t="s">
        <v>596</v>
      </c>
      <c r="U1248" t="s">
        <v>6783</v>
      </c>
      <c r="V1248">
        <f>IF(Table1[[#This Row],[rating_count]]&lt;=1000,1,0)</f>
        <v>1</v>
      </c>
      <c r="W1248">
        <f>Table1[[#This Row],[rating]]*LOG10(Table1[[#This Row],[rating_count]]+1)</f>
        <v>10.646899714228265</v>
      </c>
    </row>
    <row r="1249" spans="1:23" x14ac:dyDescent="0.3">
      <c r="A1249" t="s">
        <v>1988</v>
      </c>
      <c r="B1249" t="s">
        <v>1989</v>
      </c>
      <c r="C1249" t="s">
        <v>15</v>
      </c>
      <c r="D1249" t="str">
        <f t="shared" si="95"/>
        <v>Computers&amp;Accessories</v>
      </c>
      <c r="E1249">
        <v>417.44</v>
      </c>
      <c r="F1249">
        <v>670</v>
      </c>
      <c r="G1249" t="str">
        <f t="shared" si="96"/>
        <v>₹0–₹999</v>
      </c>
      <c r="H1249" s="5">
        <v>0.64</v>
      </c>
      <c r="I1249">
        <v>38</v>
      </c>
      <c r="J1249" t="str">
        <f t="shared" si="97"/>
        <v>27-39%</v>
      </c>
      <c r="K1249">
        <v>3.9</v>
      </c>
      <c r="L1249" s="8">
        <v>523</v>
      </c>
      <c r="M1249">
        <f>Table1[[#This Row],[actual_price]]*Table1[[#This Row],[rating_count]]</f>
        <v>350410</v>
      </c>
      <c r="N1249" t="s">
        <v>1990</v>
      </c>
      <c r="O1249" t="str">
        <f t="shared" si="98"/>
        <v>AHVAHTQWBVQ564OYZLFO3ABDUUMQ</v>
      </c>
      <c r="P1249" t="s">
        <v>1991</v>
      </c>
      <c r="Q1249" t="str">
        <f t="shared" si="99"/>
        <v>R3OI9NIP86EJMK</v>
      </c>
      <c r="R1249" t="s">
        <v>1992</v>
      </c>
      <c r="S1249" t="s">
        <v>1993</v>
      </c>
      <c r="T1249" t="s">
        <v>1994</v>
      </c>
      <c r="U1249" t="s">
        <v>1995</v>
      </c>
      <c r="V1249">
        <f>IF(Table1[[#This Row],[rating_count]]&lt;=1000,1,0)</f>
        <v>1</v>
      </c>
      <c r="W1249">
        <f>Table1[[#This Row],[rating]]*LOG10(Table1[[#This Row],[rating_count]]+1)</f>
        <v>10.605392019236533</v>
      </c>
    </row>
    <row r="1250" spans="1:23" x14ac:dyDescent="0.3">
      <c r="A1250" t="s">
        <v>1869</v>
      </c>
      <c r="B1250" t="s">
        <v>1870</v>
      </c>
      <c r="C1250" t="s">
        <v>1871</v>
      </c>
      <c r="D1250" t="str">
        <f t="shared" si="95"/>
        <v>Electronics</v>
      </c>
      <c r="E1250">
        <v>4699</v>
      </c>
      <c r="F1250">
        <v>4699</v>
      </c>
      <c r="G1250" t="str">
        <f t="shared" si="96"/>
        <v>₹1,000–₹4,999</v>
      </c>
      <c r="H1250" s="5">
        <v>0.64</v>
      </c>
      <c r="I1250">
        <v>0</v>
      </c>
      <c r="J1250" t="str">
        <f t="shared" si="97"/>
        <v>0-13%</v>
      </c>
      <c r="K1250">
        <v>4.5</v>
      </c>
      <c r="L1250" s="8">
        <v>224</v>
      </c>
      <c r="M1250">
        <f>Table1[[#This Row],[actual_price]]*Table1[[#This Row],[rating_count]]</f>
        <v>1052576</v>
      </c>
      <c r="N1250" t="s">
        <v>1872</v>
      </c>
      <c r="O1250" t="str">
        <f t="shared" si="98"/>
        <v>AGIZGHZQQHZLE5L3CHVG7RHBP32Q</v>
      </c>
      <c r="P1250" t="s">
        <v>1873</v>
      </c>
      <c r="Q1250" t="str">
        <f t="shared" si="99"/>
        <v>R1PBLR66RA2JLZ</v>
      </c>
      <c r="R1250" t="s">
        <v>1874</v>
      </c>
      <c r="S1250" t="s">
        <v>1875</v>
      </c>
      <c r="T1250" t="s">
        <v>1876</v>
      </c>
      <c r="U1250" t="s">
        <v>1877</v>
      </c>
      <c r="V1250">
        <f>IF(Table1[[#This Row],[rating_count]]&lt;=1000,1,0)</f>
        <v>1</v>
      </c>
      <c r="W1250">
        <f>Table1[[#This Row],[rating]]*LOG10(Table1[[#This Row],[rating_count]]+1)</f>
        <v>10.584821331501132</v>
      </c>
    </row>
    <row r="1251" spans="1:23" x14ac:dyDescent="0.3">
      <c r="A1251" t="s">
        <v>1972</v>
      </c>
      <c r="B1251" t="s">
        <v>1973</v>
      </c>
      <c r="C1251" t="s">
        <v>371</v>
      </c>
      <c r="D1251" t="str">
        <f t="shared" si="95"/>
        <v>Electronics</v>
      </c>
      <c r="E1251">
        <v>299</v>
      </c>
      <c r="F1251">
        <v>599</v>
      </c>
      <c r="G1251" t="str">
        <f t="shared" si="96"/>
        <v>₹0–₹999</v>
      </c>
      <c r="H1251" s="5">
        <v>0.64</v>
      </c>
      <c r="I1251">
        <v>50</v>
      </c>
      <c r="J1251" t="str">
        <f t="shared" si="97"/>
        <v>40-52%</v>
      </c>
      <c r="K1251">
        <v>3.7</v>
      </c>
      <c r="L1251" s="8">
        <v>708</v>
      </c>
      <c r="M1251">
        <f>Table1[[#This Row],[actual_price]]*Table1[[#This Row],[rating_count]]</f>
        <v>424092</v>
      </c>
      <c r="N1251" t="s">
        <v>1974</v>
      </c>
      <c r="O1251" t="str">
        <f t="shared" si="98"/>
        <v>AGYH5QJAFM2JTPYPHRVG23I23RZQ</v>
      </c>
      <c r="P1251" t="s">
        <v>1975</v>
      </c>
      <c r="Q1251" t="str">
        <f t="shared" si="99"/>
        <v>R3UKHBPPXQOJ7Q</v>
      </c>
      <c r="R1251" t="s">
        <v>1976</v>
      </c>
      <c r="S1251" t="s">
        <v>1977</v>
      </c>
      <c r="T1251" t="s">
        <v>1978</v>
      </c>
      <c r="U1251" t="s">
        <v>1979</v>
      </c>
      <c r="V1251">
        <f>IF(Table1[[#This Row],[rating_count]]&lt;=1000,1,0)</f>
        <v>1</v>
      </c>
      <c r="W1251">
        <f>Table1[[#This Row],[rating]]*LOG10(Table1[[#This Row],[rating_count]]+1)</f>
        <v>10.547391070177348</v>
      </c>
    </row>
    <row r="1252" spans="1:23" x14ac:dyDescent="0.3">
      <c r="A1252" t="s">
        <v>6234</v>
      </c>
      <c r="B1252" t="s">
        <v>6235</v>
      </c>
      <c r="C1252" t="s">
        <v>6236</v>
      </c>
      <c r="D1252" t="str">
        <f t="shared" si="95"/>
        <v>Electronics</v>
      </c>
      <c r="E1252">
        <v>99</v>
      </c>
      <c r="F1252">
        <v>999</v>
      </c>
      <c r="G1252" t="str">
        <f t="shared" si="96"/>
        <v>₹0–₹999</v>
      </c>
      <c r="H1252" s="5">
        <v>0.64</v>
      </c>
      <c r="I1252">
        <v>90</v>
      </c>
      <c r="J1252" t="str">
        <f t="shared" si="97"/>
        <v>79-94%</v>
      </c>
      <c r="K1252">
        <v>3.8</v>
      </c>
      <c r="L1252" s="8">
        <v>594</v>
      </c>
      <c r="M1252">
        <f>Table1[[#This Row],[actual_price]]*Table1[[#This Row],[rating_count]]</f>
        <v>593406</v>
      </c>
      <c r="N1252" t="s">
        <v>6237</v>
      </c>
      <c r="O1252" t="str">
        <f t="shared" si="98"/>
        <v>AFCUW5JX2EZRGRGNHO65DGJ2ZNXA</v>
      </c>
      <c r="P1252" t="s">
        <v>6238</v>
      </c>
      <c r="Q1252" t="str">
        <f t="shared" si="99"/>
        <v>R2NZAVDD3V0QHH</v>
      </c>
      <c r="R1252" t="s">
        <v>6239</v>
      </c>
      <c r="S1252" t="s">
        <v>6240</v>
      </c>
      <c r="T1252" t="s">
        <v>6241</v>
      </c>
      <c r="U1252" t="s">
        <v>6242</v>
      </c>
      <c r="V1252">
        <f>IF(Table1[[#This Row],[rating_count]]&lt;=1000,1,0)</f>
        <v>1</v>
      </c>
      <c r="W1252">
        <f>Table1[[#This Row],[rating]]*LOG10(Table1[[#This Row],[rating_count]]+1)</f>
        <v>10.543164469768488</v>
      </c>
    </row>
    <row r="1253" spans="1:23" x14ac:dyDescent="0.3">
      <c r="A1253" t="s">
        <v>8799</v>
      </c>
      <c r="B1253" t="s">
        <v>8800</v>
      </c>
      <c r="C1253" t="s">
        <v>8314</v>
      </c>
      <c r="D1253" t="str">
        <f t="shared" si="95"/>
        <v>Home&amp;Kitchen</v>
      </c>
      <c r="E1253">
        <v>721</v>
      </c>
      <c r="F1253">
        <v>1499</v>
      </c>
      <c r="G1253" t="str">
        <f t="shared" si="96"/>
        <v>₹1,000–₹4,999</v>
      </c>
      <c r="H1253" s="5">
        <v>0.64</v>
      </c>
      <c r="I1253">
        <v>52</v>
      </c>
      <c r="J1253" t="str">
        <f t="shared" si="97"/>
        <v>40-52%</v>
      </c>
      <c r="K1253">
        <v>3.1</v>
      </c>
      <c r="L1253" s="8">
        <v>2449</v>
      </c>
      <c r="M1253">
        <f>Table1[[#This Row],[actual_price]]*Table1[[#This Row],[rating_count]]</f>
        <v>3671051</v>
      </c>
      <c r="N1253" t="s">
        <v>8801</v>
      </c>
      <c r="O1253" t="str">
        <f t="shared" si="98"/>
        <v>AHXNEJ47QV434CJ2CITRIYTIZFDQ</v>
      </c>
      <c r="P1253" t="s">
        <v>8802</v>
      </c>
      <c r="Q1253" t="str">
        <f t="shared" si="99"/>
        <v>RYO77QIQ3J77O</v>
      </c>
      <c r="R1253" t="s">
        <v>8803</v>
      </c>
      <c r="S1253" t="s">
        <v>8804</v>
      </c>
      <c r="T1253" t="s">
        <v>8805</v>
      </c>
      <c r="U1253" t="s">
        <v>8806</v>
      </c>
      <c r="V1253">
        <f>IF(Table1[[#This Row],[rating_count]]&lt;=1000,1,0)</f>
        <v>0</v>
      </c>
      <c r="W1253">
        <f>Table1[[#This Row],[rating]]*LOG10(Table1[[#This Row],[rating_count]]+1)</f>
        <v>10.506414861530052</v>
      </c>
    </row>
    <row r="1254" spans="1:23" x14ac:dyDescent="0.3">
      <c r="A1254" t="s">
        <v>5799</v>
      </c>
      <c r="B1254" t="s">
        <v>5800</v>
      </c>
      <c r="C1254" t="s">
        <v>2464</v>
      </c>
      <c r="D1254" t="str">
        <f t="shared" si="95"/>
        <v>Electronics</v>
      </c>
      <c r="E1254">
        <v>1599</v>
      </c>
      <c r="F1254">
        <v>3490</v>
      </c>
      <c r="G1254" t="str">
        <f t="shared" si="96"/>
        <v>₹1,000–₹4,999</v>
      </c>
      <c r="H1254" s="5">
        <v>0.64</v>
      </c>
      <c r="I1254">
        <v>54</v>
      </c>
      <c r="J1254" t="str">
        <f t="shared" si="97"/>
        <v>53-65%</v>
      </c>
      <c r="K1254">
        <v>3.7</v>
      </c>
      <c r="L1254" s="8">
        <v>676</v>
      </c>
      <c r="M1254">
        <f>Table1[[#This Row],[actual_price]]*Table1[[#This Row],[rating_count]]</f>
        <v>2359240</v>
      </c>
      <c r="N1254" t="s">
        <v>5801</v>
      </c>
      <c r="O1254" t="str">
        <f t="shared" si="98"/>
        <v>AFQLURVIOJ7LVLKNHB76BZJ5KCZQ</v>
      </c>
      <c r="P1254" t="s">
        <v>5802</v>
      </c>
      <c r="Q1254" t="str">
        <f t="shared" si="99"/>
        <v>R3HH89QPKPPH0N</v>
      </c>
      <c r="R1254" t="s">
        <v>5803</v>
      </c>
      <c r="S1254" t="s">
        <v>5804</v>
      </c>
      <c r="T1254" t="s">
        <v>5805</v>
      </c>
      <c r="U1254" t="s">
        <v>5806</v>
      </c>
      <c r="V1254">
        <f>IF(Table1[[#This Row],[rating_count]]&lt;=1000,1,0)</f>
        <v>1</v>
      </c>
      <c r="W1254">
        <f>Table1[[#This Row],[rating]]*LOG10(Table1[[#This Row],[rating_count]]+1)</f>
        <v>10.473178074135035</v>
      </c>
    </row>
    <row r="1255" spans="1:23" x14ac:dyDescent="0.3">
      <c r="A1255" t="s">
        <v>5679</v>
      </c>
      <c r="B1255" t="s">
        <v>5680</v>
      </c>
      <c r="C1255" t="s">
        <v>3931</v>
      </c>
      <c r="D1255" t="str">
        <f t="shared" si="95"/>
        <v>Computers&amp;Accessories</v>
      </c>
      <c r="E1255">
        <v>469</v>
      </c>
      <c r="F1255">
        <v>1499</v>
      </c>
      <c r="G1255" t="str">
        <f t="shared" si="96"/>
        <v>₹1,000–₹4,999</v>
      </c>
      <c r="H1255" s="5">
        <v>0.64</v>
      </c>
      <c r="I1255">
        <v>69</v>
      </c>
      <c r="J1255" t="str">
        <f t="shared" si="97"/>
        <v>66-78%</v>
      </c>
      <c r="K1255">
        <v>4.0999999999999996</v>
      </c>
      <c r="L1255" s="8">
        <v>352</v>
      </c>
      <c r="M1255">
        <f>Table1[[#This Row],[actual_price]]*Table1[[#This Row],[rating_count]]</f>
        <v>527648</v>
      </c>
      <c r="N1255" t="s">
        <v>5681</v>
      </c>
      <c r="O1255" t="str">
        <f t="shared" si="98"/>
        <v>AE376Y5V3WTFCERMS7ZVYUZCFNUQ</v>
      </c>
      <c r="P1255" t="s">
        <v>5682</v>
      </c>
      <c r="Q1255" t="str">
        <f t="shared" si="99"/>
        <v>R2IVS0EXZ8BPG6</v>
      </c>
      <c r="R1255" t="s">
        <v>5683</v>
      </c>
      <c r="S1255" t="s">
        <v>5684</v>
      </c>
      <c r="T1255" t="s">
        <v>5685</v>
      </c>
      <c r="U1255" t="s">
        <v>5686</v>
      </c>
      <c r="V1255">
        <f>IF(Table1[[#This Row],[rating_count]]&lt;=1000,1,0)</f>
        <v>1</v>
      </c>
      <c r="W1255">
        <f>Table1[[#This Row],[rating]]*LOG10(Table1[[#This Row],[rating_count]]+1)</f>
        <v>10.445876292090071</v>
      </c>
    </row>
    <row r="1256" spans="1:23" x14ac:dyDescent="0.3">
      <c r="A1256" t="s">
        <v>8591</v>
      </c>
      <c r="B1256" t="s">
        <v>8592</v>
      </c>
      <c r="C1256" t="s">
        <v>7272</v>
      </c>
      <c r="D1256" t="str">
        <f t="shared" si="95"/>
        <v>Home&amp;Kitchen</v>
      </c>
      <c r="E1256">
        <v>1547</v>
      </c>
      <c r="F1256">
        <v>2890</v>
      </c>
      <c r="G1256" t="str">
        <f t="shared" si="96"/>
        <v>₹1,000–₹4,999</v>
      </c>
      <c r="H1256" s="5">
        <v>0.64</v>
      </c>
      <c r="I1256">
        <v>46</v>
      </c>
      <c r="J1256" t="str">
        <f t="shared" si="97"/>
        <v>40-52%</v>
      </c>
      <c r="K1256">
        <v>3.9</v>
      </c>
      <c r="L1256" s="8">
        <v>463</v>
      </c>
      <c r="M1256">
        <f>Table1[[#This Row],[actual_price]]*Table1[[#This Row],[rating_count]]</f>
        <v>1338070</v>
      </c>
      <c r="N1256" t="s">
        <v>8593</v>
      </c>
      <c r="O1256" t="str">
        <f t="shared" si="98"/>
        <v>AGQB7NBV5YVA7UFL3TOP7HJ4YOWQ</v>
      </c>
      <c r="P1256" t="s">
        <v>8594</v>
      </c>
      <c r="Q1256" t="str">
        <f t="shared" si="99"/>
        <v>R2DY63XZUWM7SE</v>
      </c>
      <c r="R1256" t="s">
        <v>8595</v>
      </c>
      <c r="S1256" t="s">
        <v>8596</v>
      </c>
      <c r="T1256" t="s">
        <v>8597</v>
      </c>
      <c r="U1256" t="s">
        <v>8598</v>
      </c>
      <c r="V1256">
        <f>IF(Table1[[#This Row],[rating_count]]&lt;=1000,1,0)</f>
        <v>1</v>
      </c>
      <c r="W1256">
        <f>Table1[[#This Row],[rating]]*LOG10(Table1[[#This Row],[rating_count]]+1)</f>
        <v>10.399420124164035</v>
      </c>
    </row>
    <row r="1257" spans="1:23" x14ac:dyDescent="0.3">
      <c r="A1257" t="s">
        <v>10236</v>
      </c>
      <c r="B1257" t="s">
        <v>10237</v>
      </c>
      <c r="C1257" t="s">
        <v>7214</v>
      </c>
      <c r="D1257" t="str">
        <f t="shared" si="95"/>
        <v>Home&amp;Kitchen</v>
      </c>
      <c r="E1257">
        <v>1799</v>
      </c>
      <c r="F1257">
        <v>2599</v>
      </c>
      <c r="G1257" t="str">
        <f t="shared" si="96"/>
        <v>₹1,000–₹4,999</v>
      </c>
      <c r="H1257" s="5">
        <v>0.64</v>
      </c>
      <c r="I1257">
        <v>31</v>
      </c>
      <c r="J1257" t="str">
        <f t="shared" si="97"/>
        <v>27-39%</v>
      </c>
      <c r="K1257">
        <v>3.6</v>
      </c>
      <c r="L1257" s="8">
        <v>771</v>
      </c>
      <c r="M1257">
        <f>Table1[[#This Row],[actual_price]]*Table1[[#This Row],[rating_count]]</f>
        <v>2003829</v>
      </c>
      <c r="N1257" t="s">
        <v>10238</v>
      </c>
      <c r="O1257" t="str">
        <f t="shared" si="98"/>
        <v>AE7FJN3NTELV6LEGHCJEF3KVHDTQ</v>
      </c>
      <c r="P1257" t="s">
        <v>10239</v>
      </c>
      <c r="Q1257" t="str">
        <f t="shared" si="99"/>
        <v>R3VVDILPFTB4N</v>
      </c>
      <c r="R1257" t="s">
        <v>10240</v>
      </c>
      <c r="S1257" t="s">
        <v>10241</v>
      </c>
      <c r="T1257" t="s">
        <v>10242</v>
      </c>
      <c r="U1257" t="s">
        <v>10243</v>
      </c>
      <c r="V1257">
        <f>IF(Table1[[#This Row],[rating_count]]&lt;=1000,1,0)</f>
        <v>1</v>
      </c>
      <c r="W1257">
        <f>Table1[[#This Row],[rating]]*LOG10(Table1[[#This Row],[rating_count]]+1)</f>
        <v>10.395422281208649</v>
      </c>
    </row>
    <row r="1258" spans="1:23" x14ac:dyDescent="0.3">
      <c r="A1258" t="s">
        <v>9285</v>
      </c>
      <c r="B1258" t="s">
        <v>9286</v>
      </c>
      <c r="C1258" t="s">
        <v>7072</v>
      </c>
      <c r="D1258" t="str">
        <f t="shared" si="95"/>
        <v>Home&amp;Kitchen</v>
      </c>
      <c r="E1258">
        <v>1049</v>
      </c>
      <c r="F1258">
        <v>2499</v>
      </c>
      <c r="G1258" t="str">
        <f t="shared" si="96"/>
        <v>₹1,000–₹4,999</v>
      </c>
      <c r="H1258" s="5">
        <v>0.64</v>
      </c>
      <c r="I1258">
        <v>57.999999999999993</v>
      </c>
      <c r="J1258" t="str">
        <f t="shared" si="97"/>
        <v>53-65%</v>
      </c>
      <c r="K1258">
        <v>3.7</v>
      </c>
      <c r="L1258" s="8">
        <v>638</v>
      </c>
      <c r="M1258">
        <f>Table1[[#This Row],[actual_price]]*Table1[[#This Row],[rating_count]]</f>
        <v>1594362</v>
      </c>
      <c r="N1258" t="s">
        <v>9287</v>
      </c>
      <c r="O1258" t="str">
        <f t="shared" si="98"/>
        <v>AGPO6ZBQ2HPAKJULWTNQSP7FOBZQ</v>
      </c>
      <c r="P1258" t="s">
        <v>9288</v>
      </c>
      <c r="Q1258" t="str">
        <f t="shared" si="99"/>
        <v>RWIX4QGK0HB47</v>
      </c>
      <c r="R1258" t="s">
        <v>9289</v>
      </c>
      <c r="S1258" t="s">
        <v>9290</v>
      </c>
      <c r="T1258" t="s">
        <v>9291</v>
      </c>
      <c r="U1258" t="s">
        <v>9292</v>
      </c>
      <c r="V1258">
        <f>IF(Table1[[#This Row],[rating_count]]&lt;=1000,1,0)</f>
        <v>1</v>
      </c>
      <c r="W1258">
        <f>Table1[[#This Row],[rating]]*LOG10(Table1[[#This Row],[rating_count]]+1)</f>
        <v>10.380353175186082</v>
      </c>
    </row>
    <row r="1259" spans="1:23" x14ac:dyDescent="0.3">
      <c r="A1259" t="s">
        <v>2257</v>
      </c>
      <c r="B1259" t="s">
        <v>2258</v>
      </c>
      <c r="C1259" t="s">
        <v>371</v>
      </c>
      <c r="D1259" t="str">
        <f t="shared" si="95"/>
        <v>Electronics</v>
      </c>
      <c r="E1259">
        <v>199</v>
      </c>
      <c r="F1259">
        <v>499</v>
      </c>
      <c r="G1259" t="str">
        <f t="shared" si="96"/>
        <v>₹0–₹999</v>
      </c>
      <c r="H1259" s="5">
        <v>0.64</v>
      </c>
      <c r="I1259">
        <v>60</v>
      </c>
      <c r="J1259" t="str">
        <f t="shared" si="97"/>
        <v>53-65%</v>
      </c>
      <c r="K1259">
        <v>3.8</v>
      </c>
      <c r="L1259" s="8">
        <v>538</v>
      </c>
      <c r="M1259">
        <f>Table1[[#This Row],[actual_price]]*Table1[[#This Row],[rating_count]]</f>
        <v>268462</v>
      </c>
      <c r="N1259" t="s">
        <v>2259</v>
      </c>
      <c r="O1259" t="str">
        <f t="shared" si="98"/>
        <v>AEFVBBYV2B2FDYETNBPLPC5ZBS4A</v>
      </c>
      <c r="P1259" t="s">
        <v>2260</v>
      </c>
      <c r="Q1259" t="str">
        <f t="shared" si="99"/>
        <v>RSAWD2O7MGQHQ</v>
      </c>
      <c r="R1259" t="s">
        <v>2261</v>
      </c>
      <c r="S1259" t="s">
        <v>2262</v>
      </c>
      <c r="T1259" t="s">
        <v>2263</v>
      </c>
      <c r="U1259" t="s">
        <v>2264</v>
      </c>
      <c r="V1259">
        <f>IF(Table1[[#This Row],[rating_count]]&lt;=1000,1,0)</f>
        <v>1</v>
      </c>
      <c r="W1259">
        <f>Table1[[#This Row],[rating]]*LOG10(Table1[[#This Row],[rating_count]]+1)</f>
        <v>10.380037307709607</v>
      </c>
    </row>
    <row r="1260" spans="1:23" x14ac:dyDescent="0.3">
      <c r="A1260" t="s">
        <v>9357</v>
      </c>
      <c r="B1260" t="s">
        <v>9358</v>
      </c>
      <c r="C1260" t="s">
        <v>7321</v>
      </c>
      <c r="D1260" t="str">
        <f t="shared" si="95"/>
        <v>Home&amp;Kitchen</v>
      </c>
      <c r="E1260">
        <v>419</v>
      </c>
      <c r="F1260">
        <v>999</v>
      </c>
      <c r="G1260" t="str">
        <f t="shared" si="96"/>
        <v>₹0–₹999</v>
      </c>
      <c r="H1260" s="5">
        <v>0.64</v>
      </c>
      <c r="I1260">
        <v>57.999999999999993</v>
      </c>
      <c r="J1260" t="str">
        <f t="shared" si="97"/>
        <v>53-65%</v>
      </c>
      <c r="K1260">
        <v>4.4000000000000004</v>
      </c>
      <c r="L1260" s="8">
        <v>227</v>
      </c>
      <c r="M1260">
        <f>Table1[[#This Row],[actual_price]]*Table1[[#This Row],[rating_count]]</f>
        <v>226773</v>
      </c>
      <c r="N1260" t="s">
        <v>9359</v>
      </c>
      <c r="O1260" t="str">
        <f t="shared" si="98"/>
        <v>AGATYIKGAWO26SQJ7K7TDN2LFUSQ</v>
      </c>
      <c r="P1260" t="s">
        <v>9360</v>
      </c>
      <c r="Q1260" t="str">
        <f t="shared" si="99"/>
        <v>R3LK3T3R4O8FU7</v>
      </c>
      <c r="R1260" t="s">
        <v>9361</v>
      </c>
      <c r="S1260" t="s">
        <v>9362</v>
      </c>
      <c r="T1260" t="s">
        <v>9363</v>
      </c>
      <c r="U1260" t="s">
        <v>9364</v>
      </c>
      <c r="V1260">
        <f>IF(Table1[[#This Row],[rating_count]]&lt;=1000,1,0)</f>
        <v>1</v>
      </c>
      <c r="W1260">
        <f>Table1[[#This Row],[rating]]*LOG10(Table1[[#This Row],[rating_count]]+1)</f>
        <v>10.374913326801998</v>
      </c>
    </row>
    <row r="1261" spans="1:23" x14ac:dyDescent="0.3">
      <c r="A1261" t="s">
        <v>5364</v>
      </c>
      <c r="B1261" t="s">
        <v>5365</v>
      </c>
      <c r="C1261" t="s">
        <v>3601</v>
      </c>
      <c r="D1261" t="str">
        <f t="shared" si="95"/>
        <v>Computers&amp;Accessories</v>
      </c>
      <c r="E1261">
        <v>69</v>
      </c>
      <c r="F1261">
        <v>299</v>
      </c>
      <c r="G1261" t="str">
        <f t="shared" si="96"/>
        <v>₹0–₹999</v>
      </c>
      <c r="H1261" s="5">
        <v>0.64</v>
      </c>
      <c r="I1261">
        <v>77</v>
      </c>
      <c r="J1261" t="str">
        <f t="shared" si="97"/>
        <v>66-78%</v>
      </c>
      <c r="K1261">
        <v>4.3</v>
      </c>
      <c r="L1261" s="8">
        <v>255</v>
      </c>
      <c r="M1261">
        <f>Table1[[#This Row],[actual_price]]*Table1[[#This Row],[rating_count]]</f>
        <v>76245</v>
      </c>
      <c r="N1261" t="s">
        <v>5366</v>
      </c>
      <c r="O1261" t="str">
        <f t="shared" si="98"/>
        <v>AEKOR4KOSCMLNF7H2XKEERKJ4XRQ</v>
      </c>
      <c r="P1261" t="s">
        <v>5367</v>
      </c>
      <c r="Q1261" t="str">
        <f t="shared" si="99"/>
        <v>R73A6T8MRDZIC</v>
      </c>
      <c r="R1261" t="s">
        <v>5368</v>
      </c>
      <c r="S1261" t="s">
        <v>5369</v>
      </c>
      <c r="T1261" t="s">
        <v>5370</v>
      </c>
      <c r="U1261" t="s">
        <v>5371</v>
      </c>
      <c r="V1261">
        <f>IF(Table1[[#This Row],[rating_count]]&lt;=1000,1,0)</f>
        <v>1</v>
      </c>
      <c r="W1261">
        <f>Table1[[#This Row],[rating]]*LOG10(Table1[[#This Row],[rating_count]]+1)</f>
        <v>10.355431850840953</v>
      </c>
    </row>
    <row r="1262" spans="1:23" x14ac:dyDescent="0.3">
      <c r="A1262" t="s">
        <v>1255</v>
      </c>
      <c r="B1262" t="s">
        <v>1256</v>
      </c>
      <c r="C1262" t="s">
        <v>79</v>
      </c>
      <c r="D1262" t="str">
        <f t="shared" si="95"/>
        <v>Computers&amp;Accessories</v>
      </c>
      <c r="E1262">
        <v>199</v>
      </c>
      <c r="F1262">
        <v>499</v>
      </c>
      <c r="G1262" t="str">
        <f t="shared" si="96"/>
        <v>₹0–₹999</v>
      </c>
      <c r="H1262" s="5">
        <v>0.64</v>
      </c>
      <c r="I1262">
        <v>60</v>
      </c>
      <c r="J1262" t="str">
        <f t="shared" si="97"/>
        <v>53-65%</v>
      </c>
      <c r="K1262">
        <v>3.7</v>
      </c>
      <c r="L1262" s="8">
        <v>612</v>
      </c>
      <c r="M1262">
        <f>Table1[[#This Row],[actual_price]]*Table1[[#This Row],[rating_count]]</f>
        <v>305388</v>
      </c>
      <c r="N1262" t="s">
        <v>1257</v>
      </c>
      <c r="O1262" t="str">
        <f t="shared" si="98"/>
        <v>AG2Q7FISK54KBSPHF7CNNGZ3GLNA</v>
      </c>
      <c r="P1262" t="s">
        <v>1258</v>
      </c>
      <c r="Q1262" t="str">
        <f t="shared" si="99"/>
        <v>R3U57AW0L6O5C6</v>
      </c>
      <c r="R1262" t="s">
        <v>1259</v>
      </c>
      <c r="S1262" t="s">
        <v>1260</v>
      </c>
      <c r="T1262" t="s">
        <v>1261</v>
      </c>
      <c r="U1262" t="s">
        <v>1262</v>
      </c>
      <c r="V1262">
        <f>IF(Table1[[#This Row],[rating_count]]&lt;=1000,1,0)</f>
        <v>1</v>
      </c>
      <c r="W1262">
        <f>Table1[[#This Row],[rating]]*LOG10(Table1[[#This Row],[rating_count]]+1)</f>
        <v>10.313603755718136</v>
      </c>
    </row>
    <row r="1263" spans="1:23" x14ac:dyDescent="0.3">
      <c r="A1263" t="s">
        <v>933</v>
      </c>
      <c r="B1263" t="s">
        <v>934</v>
      </c>
      <c r="C1263" t="s">
        <v>371</v>
      </c>
      <c r="D1263" t="str">
        <f t="shared" si="95"/>
        <v>Electronics</v>
      </c>
      <c r="E1263">
        <v>349</v>
      </c>
      <c r="F1263">
        <v>599</v>
      </c>
      <c r="G1263" t="str">
        <f t="shared" si="96"/>
        <v>₹0–₹999</v>
      </c>
      <c r="H1263" s="5">
        <v>0.64</v>
      </c>
      <c r="I1263">
        <v>42</v>
      </c>
      <c r="J1263" t="str">
        <f t="shared" si="97"/>
        <v>40-52%</v>
      </c>
      <c r="K1263">
        <v>4.2</v>
      </c>
      <c r="L1263" s="8">
        <v>284</v>
      </c>
      <c r="M1263">
        <f>Table1[[#This Row],[actual_price]]*Table1[[#This Row],[rating_count]]</f>
        <v>170116</v>
      </c>
      <c r="N1263" t="s">
        <v>935</v>
      </c>
      <c r="O1263" t="str">
        <f t="shared" si="98"/>
        <v>AFQW4AC4GLYGQC4MXQWMGJM2FWRA</v>
      </c>
      <c r="P1263" t="s">
        <v>936</v>
      </c>
      <c r="Q1263" t="str">
        <f t="shared" si="99"/>
        <v>R13ILSZ9UIVWZM</v>
      </c>
      <c r="R1263" t="s">
        <v>937</v>
      </c>
      <c r="S1263" t="s">
        <v>938</v>
      </c>
      <c r="T1263" t="s">
        <v>939</v>
      </c>
      <c r="U1263" t="s">
        <v>940</v>
      </c>
      <c r="V1263">
        <f>IF(Table1[[#This Row],[rating_count]]&lt;=1000,1,0)</f>
        <v>1</v>
      </c>
      <c r="W1263">
        <f>Table1[[#This Row],[rating]]*LOG10(Table1[[#This Row],[rating_count]]+1)</f>
        <v>10.310348412035744</v>
      </c>
    </row>
    <row r="1264" spans="1:23" x14ac:dyDescent="0.3">
      <c r="A1264" t="s">
        <v>2471</v>
      </c>
      <c r="B1264" t="s">
        <v>2472</v>
      </c>
      <c r="C1264" t="s">
        <v>2401</v>
      </c>
      <c r="D1264" t="str">
        <f t="shared" si="95"/>
        <v>Electronics</v>
      </c>
      <c r="E1264">
        <v>9499</v>
      </c>
      <c r="F1264">
        <v>11999</v>
      </c>
      <c r="G1264" t="str">
        <f t="shared" si="96"/>
        <v>₹10,000–₹19,999</v>
      </c>
      <c r="H1264" s="5">
        <v>0.64</v>
      </c>
      <c r="I1264">
        <v>21</v>
      </c>
      <c r="J1264" t="str">
        <f t="shared" si="97"/>
        <v>14-26%</v>
      </c>
      <c r="K1264">
        <v>4.2</v>
      </c>
      <c r="L1264" s="8">
        <v>284</v>
      </c>
      <c r="M1264">
        <f>Table1[[#This Row],[actual_price]]*Table1[[#This Row],[rating_count]]</f>
        <v>3407716</v>
      </c>
      <c r="N1264" t="s">
        <v>2473</v>
      </c>
      <c r="O1264" t="str">
        <f t="shared" si="98"/>
        <v>AGOWF5LLDDKUJTPYF4WOO5RKT4JA</v>
      </c>
      <c r="P1264" t="s">
        <v>2474</v>
      </c>
      <c r="Q1264" t="str">
        <f t="shared" si="99"/>
        <v>R2RDC6R09NZ0TZ</v>
      </c>
      <c r="R1264" t="s">
        <v>2475</v>
      </c>
      <c r="S1264" t="s">
        <v>2476</v>
      </c>
      <c r="T1264" t="s">
        <v>2477</v>
      </c>
      <c r="U1264" t="s">
        <v>2478</v>
      </c>
      <c r="V1264">
        <f>IF(Table1[[#This Row],[rating_count]]&lt;=1000,1,0)</f>
        <v>1</v>
      </c>
      <c r="W1264">
        <f>Table1[[#This Row],[rating]]*LOG10(Table1[[#This Row],[rating_count]]+1)</f>
        <v>10.310348412035744</v>
      </c>
    </row>
    <row r="1265" spans="1:23" x14ac:dyDescent="0.3">
      <c r="A1265" t="s">
        <v>2516</v>
      </c>
      <c r="B1265" t="s">
        <v>2517</v>
      </c>
      <c r="C1265" t="s">
        <v>2401</v>
      </c>
      <c r="D1265" t="str">
        <f t="shared" si="95"/>
        <v>Electronics</v>
      </c>
      <c r="E1265">
        <v>9499</v>
      </c>
      <c r="F1265">
        <v>11999</v>
      </c>
      <c r="G1265" t="str">
        <f t="shared" si="96"/>
        <v>₹10,000–₹19,999</v>
      </c>
      <c r="H1265" s="5">
        <v>0.64</v>
      </c>
      <c r="I1265">
        <v>21</v>
      </c>
      <c r="J1265" t="str">
        <f t="shared" si="97"/>
        <v>14-26%</v>
      </c>
      <c r="K1265">
        <v>4.2</v>
      </c>
      <c r="L1265" s="8">
        <v>284</v>
      </c>
      <c r="M1265">
        <f>Table1[[#This Row],[actual_price]]*Table1[[#This Row],[rating_count]]</f>
        <v>3407716</v>
      </c>
      <c r="N1265" t="s">
        <v>2473</v>
      </c>
      <c r="O1265" t="str">
        <f t="shared" si="98"/>
        <v>AGOWF5LLDDKUJTPYF4WOO5RKT4JA</v>
      </c>
      <c r="P1265" t="s">
        <v>2474</v>
      </c>
      <c r="Q1265" t="str">
        <f t="shared" si="99"/>
        <v>R2RDC6R09NZ0TZ</v>
      </c>
      <c r="R1265" t="s">
        <v>2475</v>
      </c>
      <c r="S1265" t="s">
        <v>2476</v>
      </c>
      <c r="T1265" t="s">
        <v>2518</v>
      </c>
      <c r="U1265" t="s">
        <v>2519</v>
      </c>
      <c r="V1265">
        <f>IF(Table1[[#This Row],[rating_count]]&lt;=1000,1,0)</f>
        <v>1</v>
      </c>
      <c r="W1265">
        <f>Table1[[#This Row],[rating]]*LOG10(Table1[[#This Row],[rating_count]]+1)</f>
        <v>10.310348412035744</v>
      </c>
    </row>
    <row r="1266" spans="1:23" x14ac:dyDescent="0.3">
      <c r="A1266" t="s">
        <v>3178</v>
      </c>
      <c r="B1266" t="s">
        <v>3179</v>
      </c>
      <c r="C1266" t="s">
        <v>2401</v>
      </c>
      <c r="D1266" t="str">
        <f t="shared" si="95"/>
        <v>Electronics</v>
      </c>
      <c r="E1266">
        <v>10499</v>
      </c>
      <c r="F1266">
        <v>13499</v>
      </c>
      <c r="G1266" t="str">
        <f t="shared" si="96"/>
        <v>₹10,000–₹19,999</v>
      </c>
      <c r="H1266" s="5">
        <v>0.64</v>
      </c>
      <c r="I1266">
        <v>22</v>
      </c>
      <c r="J1266" t="str">
        <f t="shared" si="97"/>
        <v>14-26%</v>
      </c>
      <c r="K1266">
        <v>4.2</v>
      </c>
      <c r="L1266" s="8">
        <v>284</v>
      </c>
      <c r="M1266">
        <f>Table1[[#This Row],[actual_price]]*Table1[[#This Row],[rating_count]]</f>
        <v>3833716</v>
      </c>
      <c r="N1266" t="s">
        <v>2473</v>
      </c>
      <c r="O1266" t="str">
        <f t="shared" si="98"/>
        <v>AGOWF5LLDDKUJTPYF4WOO5RKT4JA</v>
      </c>
      <c r="P1266" t="s">
        <v>2474</v>
      </c>
      <c r="Q1266" t="str">
        <f t="shared" si="99"/>
        <v>R2RDC6R09NZ0TZ</v>
      </c>
      <c r="R1266" t="s">
        <v>2475</v>
      </c>
      <c r="S1266" t="s">
        <v>2476</v>
      </c>
      <c r="T1266" t="s">
        <v>2477</v>
      </c>
      <c r="U1266" t="s">
        <v>3180</v>
      </c>
      <c r="V1266">
        <f>IF(Table1[[#This Row],[rating_count]]&lt;=1000,1,0)</f>
        <v>1</v>
      </c>
      <c r="W1266">
        <f>Table1[[#This Row],[rating]]*LOG10(Table1[[#This Row],[rating_count]]+1)</f>
        <v>10.310348412035744</v>
      </c>
    </row>
    <row r="1267" spans="1:23" x14ac:dyDescent="0.3">
      <c r="A1267" t="s">
        <v>9720</v>
      </c>
      <c r="B1267" t="s">
        <v>9721</v>
      </c>
      <c r="C1267" t="s">
        <v>7105</v>
      </c>
      <c r="D1267" t="str">
        <f t="shared" si="95"/>
        <v>Home&amp;Kitchen</v>
      </c>
      <c r="E1267">
        <v>479</v>
      </c>
      <c r="F1267">
        <v>1999</v>
      </c>
      <c r="G1267" t="str">
        <f t="shared" si="96"/>
        <v>₹1,000–₹4,999</v>
      </c>
      <c r="H1267" s="5">
        <v>0.64</v>
      </c>
      <c r="I1267">
        <v>76</v>
      </c>
      <c r="J1267" t="str">
        <f t="shared" si="97"/>
        <v>66-78%</v>
      </c>
      <c r="K1267">
        <v>3.4</v>
      </c>
      <c r="L1267" s="8">
        <v>1066</v>
      </c>
      <c r="M1267">
        <f>Table1[[#This Row],[actual_price]]*Table1[[#This Row],[rating_count]]</f>
        <v>2130934</v>
      </c>
      <c r="N1267" t="s">
        <v>9722</v>
      </c>
      <c r="O1267" t="str">
        <f t="shared" si="98"/>
        <v>AGSSGQZGH7RKLPAP2JFZ44PHAWDA</v>
      </c>
      <c r="P1267" t="s">
        <v>9723</v>
      </c>
      <c r="Q1267" t="str">
        <f t="shared" si="99"/>
        <v>RR0XZNLNGQQUU</v>
      </c>
      <c r="R1267" t="s">
        <v>9724</v>
      </c>
      <c r="S1267" t="s">
        <v>9725</v>
      </c>
      <c r="T1267" t="s">
        <v>9726</v>
      </c>
      <c r="U1267" t="s">
        <v>9727</v>
      </c>
      <c r="V1267">
        <f>IF(Table1[[#This Row],[rating_count]]&lt;=1000,1,0)</f>
        <v>0</v>
      </c>
      <c r="W1267">
        <f>Table1[[#This Row],[rating]]*LOG10(Table1[[#This Row],[rating_count]]+1)</f>
        <v>10.295759026043196</v>
      </c>
    </row>
    <row r="1268" spans="1:23" x14ac:dyDescent="0.3">
      <c r="A1268" t="s">
        <v>8453</v>
      </c>
      <c r="B1268" t="s">
        <v>8454</v>
      </c>
      <c r="C1268" t="s">
        <v>6944</v>
      </c>
      <c r="D1268" t="str">
        <f t="shared" si="95"/>
        <v>Home&amp;Kitchen</v>
      </c>
      <c r="E1268">
        <v>12499</v>
      </c>
      <c r="F1268">
        <v>19825</v>
      </c>
      <c r="G1268" t="str">
        <f t="shared" si="96"/>
        <v>₹10,000–₹19,999</v>
      </c>
      <c r="H1268" s="5">
        <v>0.64</v>
      </c>
      <c r="I1268">
        <v>37</v>
      </c>
      <c r="J1268" t="str">
        <f t="shared" si="97"/>
        <v>27-39%</v>
      </c>
      <c r="K1268">
        <v>4.0999999999999996</v>
      </c>
      <c r="L1268" s="8">
        <v>322</v>
      </c>
      <c r="M1268">
        <f>Table1[[#This Row],[actual_price]]*Table1[[#This Row],[rating_count]]</f>
        <v>6383650</v>
      </c>
      <c r="N1268" t="s">
        <v>8455</v>
      </c>
      <c r="O1268" t="str">
        <f t="shared" si="98"/>
        <v>AFQS7QOVM7KTUWEZSVZH4XTGNAYA</v>
      </c>
      <c r="P1268" t="s">
        <v>8456</v>
      </c>
      <c r="Q1268" t="str">
        <f t="shared" si="99"/>
        <v>R27CJ1292FG4JG</v>
      </c>
      <c r="R1268" t="s">
        <v>8457</v>
      </c>
      <c r="S1268" t="s">
        <v>8458</v>
      </c>
      <c r="T1268" t="s">
        <v>8459</v>
      </c>
      <c r="U1268" t="s">
        <v>8460</v>
      </c>
      <c r="V1268">
        <f>IF(Table1[[#This Row],[rating_count]]&lt;=1000,1,0)</f>
        <v>1</v>
      </c>
      <c r="W1268">
        <f>Table1[[#This Row],[rating]]*LOG10(Table1[[#This Row],[rating_count]]+1)</f>
        <v>10.287730341557522</v>
      </c>
    </row>
    <row r="1269" spans="1:23" x14ac:dyDescent="0.3">
      <c r="A1269" t="s">
        <v>6374</v>
      </c>
      <c r="B1269" t="s">
        <v>6375</v>
      </c>
      <c r="C1269" t="s">
        <v>4134</v>
      </c>
      <c r="D1269" t="str">
        <f t="shared" si="95"/>
        <v>Computers&amp;Accessories</v>
      </c>
      <c r="E1269">
        <v>1409</v>
      </c>
      <c r="F1269">
        <v>2199</v>
      </c>
      <c r="G1269" t="str">
        <f t="shared" si="96"/>
        <v>₹1,000–₹4,999</v>
      </c>
      <c r="H1269" s="5">
        <v>0.64</v>
      </c>
      <c r="I1269">
        <v>36</v>
      </c>
      <c r="J1269" t="str">
        <f t="shared" si="97"/>
        <v>27-39%</v>
      </c>
      <c r="K1269">
        <v>3.9</v>
      </c>
      <c r="L1269" s="8">
        <v>427</v>
      </c>
      <c r="M1269">
        <f>Table1[[#This Row],[actual_price]]*Table1[[#This Row],[rating_count]]</f>
        <v>938973</v>
      </c>
      <c r="N1269" t="s">
        <v>6376</v>
      </c>
      <c r="O1269" t="str">
        <f t="shared" si="98"/>
        <v>AETHN2CGVNPVX5Y6SAWO6IO7QOEA</v>
      </c>
      <c r="P1269" t="s">
        <v>6377</v>
      </c>
      <c r="Q1269" t="str">
        <f t="shared" si="99"/>
        <v>R2RDB07DGL4GM9</v>
      </c>
      <c r="R1269" t="s">
        <v>6378</v>
      </c>
      <c r="S1269" t="s">
        <v>6379</v>
      </c>
      <c r="T1269" t="s">
        <v>6380</v>
      </c>
      <c r="U1269" t="s">
        <v>6381</v>
      </c>
      <c r="V1269">
        <f>IF(Table1[[#This Row],[rating_count]]&lt;=1000,1,0)</f>
        <v>1</v>
      </c>
      <c r="W1269">
        <f>Table1[[#This Row],[rating]]*LOG10(Table1[[#This Row],[rating_count]]+1)</f>
        <v>10.262630699151371</v>
      </c>
    </row>
    <row r="1270" spans="1:23" x14ac:dyDescent="0.3">
      <c r="A1270" t="s">
        <v>414</v>
      </c>
      <c r="B1270" t="s">
        <v>415</v>
      </c>
      <c r="C1270" t="s">
        <v>15</v>
      </c>
      <c r="D1270" t="str">
        <f t="shared" si="95"/>
        <v>Computers&amp;Accessories</v>
      </c>
      <c r="E1270">
        <v>199</v>
      </c>
      <c r="F1270">
        <v>349</v>
      </c>
      <c r="G1270" t="str">
        <f t="shared" si="96"/>
        <v>₹0–₹999</v>
      </c>
      <c r="H1270" s="5">
        <v>0.64</v>
      </c>
      <c r="I1270">
        <v>43</v>
      </c>
      <c r="J1270" t="str">
        <f t="shared" si="97"/>
        <v>40-52%</v>
      </c>
      <c r="K1270">
        <v>4.0999999999999996</v>
      </c>
      <c r="L1270" s="8">
        <v>314</v>
      </c>
      <c r="M1270">
        <f>Table1[[#This Row],[actual_price]]*Table1[[#This Row],[rating_count]]</f>
        <v>109586</v>
      </c>
      <c r="N1270" t="s">
        <v>416</v>
      </c>
      <c r="O1270" t="str">
        <f t="shared" si="98"/>
        <v>AF36YUJUEUU3SA42PFAULM2F5RYA</v>
      </c>
      <c r="P1270" t="s">
        <v>417</v>
      </c>
      <c r="Q1270" t="str">
        <f t="shared" si="99"/>
        <v>RQAF3Q7KCEGHP</v>
      </c>
      <c r="R1270" t="s">
        <v>418</v>
      </c>
      <c r="S1270" t="s">
        <v>419</v>
      </c>
      <c r="T1270" t="s">
        <v>420</v>
      </c>
      <c r="U1270" t="s">
        <v>421</v>
      </c>
      <c r="V1270">
        <f>IF(Table1[[#This Row],[rating_count]]&lt;=1000,1,0)</f>
        <v>1</v>
      </c>
      <c r="W1270">
        <f>Table1[[#This Row],[rating]]*LOG10(Table1[[#This Row],[rating_count]]+1)</f>
        <v>10.24307327053736</v>
      </c>
    </row>
    <row r="1271" spans="1:23" x14ac:dyDescent="0.3">
      <c r="A1271" t="s">
        <v>414</v>
      </c>
      <c r="B1271" t="s">
        <v>415</v>
      </c>
      <c r="C1271" t="s">
        <v>15</v>
      </c>
      <c r="D1271" t="str">
        <f t="shared" si="95"/>
        <v>Computers&amp;Accessories</v>
      </c>
      <c r="E1271">
        <v>199</v>
      </c>
      <c r="F1271">
        <v>349</v>
      </c>
      <c r="G1271" t="str">
        <f t="shared" si="96"/>
        <v>₹0–₹999</v>
      </c>
      <c r="H1271" s="5">
        <v>0.64</v>
      </c>
      <c r="I1271">
        <v>43</v>
      </c>
      <c r="J1271" t="str">
        <f t="shared" si="97"/>
        <v>40-52%</v>
      </c>
      <c r="K1271">
        <v>4.0999999999999996</v>
      </c>
      <c r="L1271" s="8">
        <v>314</v>
      </c>
      <c r="M1271">
        <f>Table1[[#This Row],[actual_price]]*Table1[[#This Row],[rating_count]]</f>
        <v>109586</v>
      </c>
      <c r="N1271" t="s">
        <v>416</v>
      </c>
      <c r="O1271" t="str">
        <f t="shared" si="98"/>
        <v>AF36YUJUEUU3SA42PFAULM2F5RYA</v>
      </c>
      <c r="P1271" t="s">
        <v>417</v>
      </c>
      <c r="Q1271" t="str">
        <f t="shared" si="99"/>
        <v>RQAF3Q7KCEGHP</v>
      </c>
      <c r="R1271" t="s">
        <v>418</v>
      </c>
      <c r="S1271" t="s">
        <v>419</v>
      </c>
      <c r="T1271" t="s">
        <v>6154</v>
      </c>
      <c r="U1271" t="s">
        <v>6155</v>
      </c>
      <c r="V1271">
        <f>IF(Table1[[#This Row],[rating_count]]&lt;=1000,1,0)</f>
        <v>1</v>
      </c>
      <c r="W1271">
        <f>Table1[[#This Row],[rating]]*LOG10(Table1[[#This Row],[rating_count]]+1)</f>
        <v>10.24307327053736</v>
      </c>
    </row>
    <row r="1272" spans="1:23" x14ac:dyDescent="0.3">
      <c r="A1272" t="s">
        <v>3422</v>
      </c>
      <c r="B1272" t="s">
        <v>3423</v>
      </c>
      <c r="C1272" t="s">
        <v>2367</v>
      </c>
      <c r="D1272" t="str">
        <f t="shared" si="95"/>
        <v>Electronics</v>
      </c>
      <c r="E1272">
        <v>1999</v>
      </c>
      <c r="F1272">
        <v>8499</v>
      </c>
      <c r="G1272" t="str">
        <f t="shared" si="96"/>
        <v>₹5,000–₹9,999</v>
      </c>
      <c r="H1272" s="5">
        <v>0.64</v>
      </c>
      <c r="I1272">
        <v>76</v>
      </c>
      <c r="J1272" t="str">
        <f t="shared" si="97"/>
        <v>66-78%</v>
      </c>
      <c r="K1272">
        <v>4.3</v>
      </c>
      <c r="L1272" s="8">
        <v>240</v>
      </c>
      <c r="M1272">
        <f>Table1[[#This Row],[actual_price]]*Table1[[#This Row],[rating_count]]</f>
        <v>2039760</v>
      </c>
      <c r="N1272" t="s">
        <v>3424</v>
      </c>
      <c r="O1272" t="str">
        <f t="shared" si="98"/>
        <v>AH3DPBR7M2QD4UAT3SOYSFP4WTAQ</v>
      </c>
      <c r="P1272" t="s">
        <v>3425</v>
      </c>
      <c r="Q1272" t="str">
        <f t="shared" si="99"/>
        <v>R3673WOUZQ8VY4</v>
      </c>
      <c r="R1272" t="s">
        <v>3426</v>
      </c>
      <c r="S1272" t="s">
        <v>3427</v>
      </c>
      <c r="T1272" t="s">
        <v>3428</v>
      </c>
      <c r="U1272" t="s">
        <v>3429</v>
      </c>
      <c r="V1272">
        <f>IF(Table1[[#This Row],[rating_count]]&lt;=1000,1,0)</f>
        <v>1</v>
      </c>
      <c r="W1272">
        <f>Table1[[#This Row],[rating]]*LOG10(Table1[[#This Row],[rating_count]]+1)</f>
        <v>10.242673283071934</v>
      </c>
    </row>
    <row r="1273" spans="1:23" x14ac:dyDescent="0.3">
      <c r="A1273" t="s">
        <v>9059</v>
      </c>
      <c r="B1273" t="s">
        <v>9060</v>
      </c>
      <c r="C1273" t="s">
        <v>7171</v>
      </c>
      <c r="D1273" t="str">
        <f t="shared" si="95"/>
        <v>Home&amp;Kitchen</v>
      </c>
      <c r="E1273">
        <v>1499</v>
      </c>
      <c r="F1273">
        <v>3500</v>
      </c>
      <c r="G1273" t="str">
        <f t="shared" si="96"/>
        <v>₹1,000–₹4,999</v>
      </c>
      <c r="H1273" s="5">
        <v>0.64</v>
      </c>
      <c r="I1273">
        <v>56.999999999999993</v>
      </c>
      <c r="J1273" t="str">
        <f t="shared" si="97"/>
        <v>53-65%</v>
      </c>
      <c r="K1273">
        <v>4.0999999999999996</v>
      </c>
      <c r="L1273" s="8">
        <v>303</v>
      </c>
      <c r="M1273">
        <f>Table1[[#This Row],[actual_price]]*Table1[[#This Row],[rating_count]]</f>
        <v>1060500</v>
      </c>
      <c r="N1273" t="s">
        <v>9061</v>
      </c>
      <c r="O1273" t="str">
        <f t="shared" si="98"/>
        <v>AG2VWPTTUEHEZWGDIYDJWPX7IDJQ</v>
      </c>
      <c r="P1273" t="s">
        <v>9062</v>
      </c>
      <c r="Q1273" t="str">
        <f t="shared" si="99"/>
        <v>R2PDTLV982BZ70</v>
      </c>
      <c r="R1273" t="s">
        <v>9063</v>
      </c>
      <c r="S1273" t="s">
        <v>9064</v>
      </c>
      <c r="T1273" t="s">
        <v>9065</v>
      </c>
      <c r="U1273" t="s">
        <v>9066</v>
      </c>
      <c r="V1273">
        <f>IF(Table1[[#This Row],[rating_count]]&lt;=1000,1,0)</f>
        <v>1</v>
      </c>
      <c r="W1273">
        <f>Table1[[#This Row],[rating]]*LOG10(Table1[[#This Row],[rating_count]]+1)</f>
        <v>10.17978169279589</v>
      </c>
    </row>
    <row r="1274" spans="1:23" x14ac:dyDescent="0.3">
      <c r="A1274" t="s">
        <v>10172</v>
      </c>
      <c r="B1274" t="s">
        <v>10173</v>
      </c>
      <c r="C1274" t="s">
        <v>6953</v>
      </c>
      <c r="D1274" t="str">
        <f t="shared" si="95"/>
        <v>Home&amp;Kitchen</v>
      </c>
      <c r="E1274">
        <v>445</v>
      </c>
      <c r="F1274">
        <v>999</v>
      </c>
      <c r="G1274" t="str">
        <f t="shared" si="96"/>
        <v>₹0–₹999</v>
      </c>
      <c r="H1274" s="5">
        <v>0.64</v>
      </c>
      <c r="I1274">
        <v>55.000000000000007</v>
      </c>
      <c r="J1274" t="str">
        <f t="shared" si="97"/>
        <v>53-65%</v>
      </c>
      <c r="K1274">
        <v>4.3</v>
      </c>
      <c r="L1274" s="8">
        <v>229</v>
      </c>
      <c r="M1274">
        <f>Table1[[#This Row],[actual_price]]*Table1[[#This Row],[rating_count]]</f>
        <v>228771</v>
      </c>
      <c r="N1274" t="s">
        <v>10174</v>
      </c>
      <c r="O1274" t="str">
        <f t="shared" si="98"/>
        <v>AERJZJB2VKDQ53SXTPGMBWV7Q7VQ</v>
      </c>
      <c r="P1274" t="s">
        <v>10175</v>
      </c>
      <c r="Q1274" t="str">
        <f t="shared" si="99"/>
        <v>R26RPJGPU2YT4M</v>
      </c>
      <c r="R1274" t="s">
        <v>10176</v>
      </c>
      <c r="S1274" t="s">
        <v>10177</v>
      </c>
      <c r="T1274" t="s">
        <v>10178</v>
      </c>
      <c r="U1274" t="s">
        <v>10179</v>
      </c>
      <c r="V1274">
        <f>IF(Table1[[#This Row],[rating_count]]&lt;=1000,1,0)</f>
        <v>1</v>
      </c>
      <c r="W1274">
        <f>Table1[[#This Row],[rating]]*LOG10(Table1[[#This Row],[rating_count]]+1)</f>
        <v>10.15542969487565</v>
      </c>
    </row>
    <row r="1275" spans="1:23" x14ac:dyDescent="0.3">
      <c r="A1275" t="s">
        <v>1199</v>
      </c>
      <c r="B1275" t="s">
        <v>1200</v>
      </c>
      <c r="C1275" t="s">
        <v>371</v>
      </c>
      <c r="D1275" t="str">
        <f t="shared" si="95"/>
        <v>Electronics</v>
      </c>
      <c r="E1275">
        <v>339</v>
      </c>
      <c r="F1275">
        <v>1999</v>
      </c>
      <c r="G1275" t="str">
        <f t="shared" si="96"/>
        <v>₹1,000–₹4,999</v>
      </c>
      <c r="H1275" s="5">
        <v>0.64</v>
      </c>
      <c r="I1275">
        <v>83</v>
      </c>
      <c r="J1275" t="str">
        <f t="shared" si="97"/>
        <v>79-94%</v>
      </c>
      <c r="K1275">
        <v>4</v>
      </c>
      <c r="L1275" s="8">
        <v>343</v>
      </c>
      <c r="M1275">
        <f>Table1[[#This Row],[actual_price]]*Table1[[#This Row],[rating_count]]</f>
        <v>685657</v>
      </c>
      <c r="N1275" t="s">
        <v>1201</v>
      </c>
      <c r="O1275" t="str">
        <f t="shared" si="98"/>
        <v>AGSMOEVIV64A236CLW3B5JHPYQIA</v>
      </c>
      <c r="P1275" t="s">
        <v>1202</v>
      </c>
      <c r="Q1275" t="str">
        <f t="shared" si="99"/>
        <v>RHS375RK0RRAQ</v>
      </c>
      <c r="R1275" t="s">
        <v>1203</v>
      </c>
      <c r="S1275" t="s">
        <v>1204</v>
      </c>
      <c r="T1275" t="s">
        <v>1205</v>
      </c>
      <c r="U1275" t="s">
        <v>1206</v>
      </c>
      <c r="V1275">
        <f>IF(Table1[[#This Row],[rating_count]]&lt;=1000,1,0)</f>
        <v>1</v>
      </c>
      <c r="W1275">
        <f>Table1[[#This Row],[rating]]*LOG10(Table1[[#This Row],[rating_count]]+1)</f>
        <v>10.14623377028612</v>
      </c>
    </row>
    <row r="1276" spans="1:23" x14ac:dyDescent="0.3">
      <c r="A1276" t="s">
        <v>10043</v>
      </c>
      <c r="B1276" t="s">
        <v>10044</v>
      </c>
      <c r="C1276" t="s">
        <v>7607</v>
      </c>
      <c r="D1276" t="str">
        <f t="shared" si="95"/>
        <v>Home&amp;Kitchen</v>
      </c>
      <c r="E1276">
        <v>4899</v>
      </c>
      <c r="F1276">
        <v>8999</v>
      </c>
      <c r="G1276" t="str">
        <f t="shared" si="96"/>
        <v>₹5,000–₹9,999</v>
      </c>
      <c r="H1276" s="5">
        <v>0.64</v>
      </c>
      <c r="I1276">
        <v>46</v>
      </c>
      <c r="J1276" t="str">
        <f t="shared" si="97"/>
        <v>40-52%</v>
      </c>
      <c r="K1276">
        <v>4.0999999999999996</v>
      </c>
      <c r="L1276" s="8">
        <v>297</v>
      </c>
      <c r="M1276">
        <f>Table1[[#This Row],[actual_price]]*Table1[[#This Row],[rating_count]]</f>
        <v>2672703</v>
      </c>
      <c r="N1276" t="s">
        <v>10045</v>
      </c>
      <c r="O1276" t="str">
        <f t="shared" si="98"/>
        <v>AHBJKJCUV3CH6774KEAQSRLKXU4A</v>
      </c>
      <c r="P1276" t="s">
        <v>10046</v>
      </c>
      <c r="Q1276" t="str">
        <f t="shared" si="99"/>
        <v>R1LEGNMFUU1PIG</v>
      </c>
      <c r="R1276" t="s">
        <v>10047</v>
      </c>
      <c r="S1276" t="s">
        <v>10048</v>
      </c>
      <c r="T1276" t="s">
        <v>10049</v>
      </c>
      <c r="U1276" t="s">
        <v>10050</v>
      </c>
      <c r="V1276">
        <f>IF(Table1[[#This Row],[rating_count]]&lt;=1000,1,0)</f>
        <v>1</v>
      </c>
      <c r="W1276">
        <f>Table1[[#This Row],[rating]]*LOG10(Table1[[#This Row],[rating_count]]+1)</f>
        <v>10.144286682712647</v>
      </c>
    </row>
    <row r="1277" spans="1:23" x14ac:dyDescent="0.3">
      <c r="A1277" t="s">
        <v>9874</v>
      </c>
      <c r="B1277" t="s">
        <v>9875</v>
      </c>
      <c r="C1277" t="s">
        <v>7856</v>
      </c>
      <c r="D1277" t="str">
        <f t="shared" si="95"/>
        <v>Home&amp;Kitchen</v>
      </c>
      <c r="E1277">
        <v>3685</v>
      </c>
      <c r="F1277">
        <v>5495</v>
      </c>
      <c r="G1277" t="str">
        <f t="shared" si="96"/>
        <v>₹5,000–₹9,999</v>
      </c>
      <c r="H1277" s="5">
        <v>0.64</v>
      </c>
      <c r="I1277">
        <v>33</v>
      </c>
      <c r="J1277" t="str">
        <f t="shared" si="97"/>
        <v>27-39%</v>
      </c>
      <c r="K1277">
        <v>4.0999999999999996</v>
      </c>
      <c r="L1277" s="8">
        <v>290</v>
      </c>
      <c r="M1277">
        <f>Table1[[#This Row],[actual_price]]*Table1[[#This Row],[rating_count]]</f>
        <v>1593550</v>
      </c>
      <c r="N1277" t="s">
        <v>9876</v>
      </c>
      <c r="O1277" t="str">
        <f t="shared" si="98"/>
        <v>AHD7UBRNLFOB46RIRLFXKJY6N53Q</v>
      </c>
      <c r="P1277" t="s">
        <v>9877</v>
      </c>
      <c r="Q1277" t="str">
        <f t="shared" si="99"/>
        <v>R1FV12XCLPA07M</v>
      </c>
      <c r="R1277" t="s">
        <v>9878</v>
      </c>
      <c r="S1277" t="s">
        <v>9879</v>
      </c>
      <c r="T1277" t="s">
        <v>9880</v>
      </c>
      <c r="U1277" t="s">
        <v>9881</v>
      </c>
      <c r="V1277">
        <f>IF(Table1[[#This Row],[rating_count]]&lt;=1000,1,0)</f>
        <v>1</v>
      </c>
      <c r="W1277">
        <f>Table1[[#This Row],[rating]]*LOG10(Table1[[#This Row],[rating_count]]+1)</f>
        <v>10.10196125484222</v>
      </c>
    </row>
    <row r="1278" spans="1:23" x14ac:dyDescent="0.3">
      <c r="A1278" t="s">
        <v>9219</v>
      </c>
      <c r="B1278" t="s">
        <v>9220</v>
      </c>
      <c r="C1278" t="s">
        <v>7205</v>
      </c>
      <c r="D1278" t="str">
        <f t="shared" si="95"/>
        <v>Home&amp;Kitchen</v>
      </c>
      <c r="E1278">
        <v>395</v>
      </c>
      <c r="F1278">
        <v>499</v>
      </c>
      <c r="G1278" t="str">
        <f t="shared" si="96"/>
        <v>₹0–₹999</v>
      </c>
      <c r="H1278" s="5">
        <v>0.64</v>
      </c>
      <c r="I1278">
        <v>21</v>
      </c>
      <c r="J1278" t="str">
        <f t="shared" si="97"/>
        <v>14-26%</v>
      </c>
      <c r="K1278">
        <v>4</v>
      </c>
      <c r="L1278" s="8">
        <v>330</v>
      </c>
      <c r="M1278">
        <f>Table1[[#This Row],[actual_price]]*Table1[[#This Row],[rating_count]]</f>
        <v>164670</v>
      </c>
      <c r="N1278" t="s">
        <v>9221</v>
      </c>
      <c r="O1278" t="str">
        <f t="shared" si="98"/>
        <v>AGSOQRGXBG47F35QN7GIZU6WKZ6A</v>
      </c>
      <c r="P1278" t="s">
        <v>9222</v>
      </c>
      <c r="Q1278" t="str">
        <f t="shared" si="99"/>
        <v>R1STWXMMXCIH5R</v>
      </c>
      <c r="R1278" t="s">
        <v>9223</v>
      </c>
      <c r="S1278" t="s">
        <v>9224</v>
      </c>
      <c r="T1278" t="s">
        <v>9225</v>
      </c>
      <c r="U1278" t="s">
        <v>9226</v>
      </c>
      <c r="V1278">
        <f>IF(Table1[[#This Row],[rating_count]]&lt;=1000,1,0)</f>
        <v>1</v>
      </c>
      <c r="W1278">
        <f>Table1[[#This Row],[rating]]*LOG10(Table1[[#This Row],[rating_count]]+1)</f>
        <v>10.079311975102875</v>
      </c>
    </row>
    <row r="1279" spans="1:23" x14ac:dyDescent="0.3">
      <c r="A1279" t="s">
        <v>9011</v>
      </c>
      <c r="B1279" t="s">
        <v>9012</v>
      </c>
      <c r="C1279" t="s">
        <v>7451</v>
      </c>
      <c r="D1279" t="str">
        <f t="shared" si="95"/>
        <v>Home&amp;Kitchen</v>
      </c>
      <c r="E1279">
        <v>1349</v>
      </c>
      <c r="F1279">
        <v>2999</v>
      </c>
      <c r="G1279" t="str">
        <f t="shared" si="96"/>
        <v>₹1,000–₹4,999</v>
      </c>
      <c r="H1279" s="5">
        <v>0.64</v>
      </c>
      <c r="I1279">
        <v>55.000000000000007</v>
      </c>
      <c r="J1279" t="str">
        <f t="shared" si="97"/>
        <v>53-65%</v>
      </c>
      <c r="K1279">
        <v>3.8</v>
      </c>
      <c r="L1279" s="8">
        <v>441</v>
      </c>
      <c r="M1279">
        <f>Table1[[#This Row],[actual_price]]*Table1[[#This Row],[rating_count]]</f>
        <v>1322559</v>
      </c>
      <c r="N1279" t="s">
        <v>9013</v>
      </c>
      <c r="O1279" t="str">
        <f t="shared" si="98"/>
        <v>AEUXMKJNJJBXOKFC3FADQRG2OIMQ</v>
      </c>
      <c r="P1279" t="s">
        <v>9014</v>
      </c>
      <c r="Q1279" t="str">
        <f t="shared" si="99"/>
        <v>R131UUX5RGGPM6</v>
      </c>
      <c r="R1279" t="s">
        <v>9015</v>
      </c>
      <c r="S1279" t="s">
        <v>9016</v>
      </c>
      <c r="T1279" t="s">
        <v>9017</v>
      </c>
      <c r="U1279" t="s">
        <v>9018</v>
      </c>
      <c r="V1279">
        <f>IF(Table1[[#This Row],[rating_count]]&lt;=1000,1,0)</f>
        <v>1</v>
      </c>
      <c r="W1279">
        <f>Table1[[#This Row],[rating]]*LOG10(Table1[[#This Row],[rating_count]]+1)</f>
        <v>10.052604623526548</v>
      </c>
    </row>
    <row r="1280" spans="1:23" x14ac:dyDescent="0.3">
      <c r="A1280" t="s">
        <v>8831</v>
      </c>
      <c r="B1280" t="s">
        <v>8832</v>
      </c>
      <c r="C1280" t="s">
        <v>7346</v>
      </c>
      <c r="D1280" t="str">
        <f t="shared" si="95"/>
        <v>Home&amp;Kitchen</v>
      </c>
      <c r="E1280">
        <v>2079</v>
      </c>
      <c r="F1280">
        <v>3099</v>
      </c>
      <c r="G1280" t="str">
        <f t="shared" si="96"/>
        <v>₹1,000–₹4,999</v>
      </c>
      <c r="H1280" s="5">
        <v>0.64</v>
      </c>
      <c r="I1280">
        <v>33</v>
      </c>
      <c r="J1280" t="str">
        <f t="shared" si="97"/>
        <v>27-39%</v>
      </c>
      <c r="K1280">
        <v>4.0999999999999996</v>
      </c>
      <c r="L1280" s="8">
        <v>282</v>
      </c>
      <c r="M1280">
        <f>Table1[[#This Row],[actual_price]]*Table1[[#This Row],[rating_count]]</f>
        <v>873918</v>
      </c>
      <c r="N1280" t="s">
        <v>8833</v>
      </c>
      <c r="O1280" t="str">
        <f t="shared" si="98"/>
        <v>AGT6US6YWB52FSW73Z6GUN4YKLMA</v>
      </c>
      <c r="P1280" t="s">
        <v>8834</v>
      </c>
      <c r="Q1280" t="str">
        <f t="shared" si="99"/>
        <v>R21NO0SUPFUAO5</v>
      </c>
      <c r="R1280" t="s">
        <v>8835</v>
      </c>
      <c r="S1280" t="s">
        <v>8836</v>
      </c>
      <c r="T1280" t="s">
        <v>8837</v>
      </c>
      <c r="U1280" t="s">
        <v>8838</v>
      </c>
      <c r="V1280">
        <f>IF(Table1[[#This Row],[rating_count]]&lt;=1000,1,0)</f>
        <v>1</v>
      </c>
      <c r="W1280">
        <f>Table1[[#This Row],[rating]]*LOG10(Table1[[#This Row],[rating_count]]+1)</f>
        <v>10.052324385649589</v>
      </c>
    </row>
    <row r="1281" spans="1:23" x14ac:dyDescent="0.3">
      <c r="A1281" t="s">
        <v>616</v>
      </c>
      <c r="B1281" t="s">
        <v>617</v>
      </c>
      <c r="C1281" t="s">
        <v>137</v>
      </c>
      <c r="D1281" t="str">
        <f t="shared" si="95"/>
        <v>Electronics</v>
      </c>
      <c r="E1281">
        <v>7299</v>
      </c>
      <c r="F1281">
        <v>19125</v>
      </c>
      <c r="G1281" t="str">
        <f t="shared" si="96"/>
        <v>₹10,000–₹19,999</v>
      </c>
      <c r="H1281" s="5">
        <v>0.64</v>
      </c>
      <c r="I1281">
        <v>62</v>
      </c>
      <c r="J1281" t="str">
        <f t="shared" si="97"/>
        <v>53-65%</v>
      </c>
      <c r="K1281">
        <v>3.4</v>
      </c>
      <c r="L1281" s="8">
        <v>902</v>
      </c>
      <c r="M1281">
        <f>Table1[[#This Row],[actual_price]]*Table1[[#This Row],[rating_count]]</f>
        <v>17250750</v>
      </c>
      <c r="N1281" t="s">
        <v>618</v>
      </c>
      <c r="O1281" t="str">
        <f t="shared" si="98"/>
        <v>AFZBEV4BOWGRSEH2PK7D65ZW66PA</v>
      </c>
      <c r="P1281" t="s">
        <v>619</v>
      </c>
      <c r="Q1281" t="str">
        <f t="shared" si="99"/>
        <v>R3MHRRK05RD01A</v>
      </c>
      <c r="R1281" t="s">
        <v>620</v>
      </c>
      <c r="S1281" t="s">
        <v>621</v>
      </c>
      <c r="T1281" t="s">
        <v>622</v>
      </c>
      <c r="U1281" t="s">
        <v>623</v>
      </c>
      <c r="V1281">
        <f>IF(Table1[[#This Row],[rating_count]]&lt;=1000,1,0)</f>
        <v>1</v>
      </c>
      <c r="W1281">
        <f>Table1[[#This Row],[rating]]*LOG10(Table1[[#This Row],[rating_count]]+1)</f>
        <v>10.04933835106592</v>
      </c>
    </row>
    <row r="1282" spans="1:23" x14ac:dyDescent="0.3">
      <c r="A1282" t="s">
        <v>6878</v>
      </c>
      <c r="B1282" t="s">
        <v>6879</v>
      </c>
      <c r="C1282" t="s">
        <v>6880</v>
      </c>
      <c r="D1282" t="str">
        <f t="shared" ref="D1282:D1345" si="100">IFERROR(LEFT(C1282, FIND("|", C1282)-1), C1282)</f>
        <v>Computers&amp;Accessories</v>
      </c>
      <c r="E1282">
        <v>37247</v>
      </c>
      <c r="F1282">
        <v>59890</v>
      </c>
      <c r="G1282" t="str">
        <f t="shared" ref="G1282:G1345" si="101">IF(F1282&lt;1000,"₹0–₹999",IF(F1282&lt;5000,"₹1,000–₹4,999",IF(F1282&lt;10000,"₹5,000–₹9,999",IF(F1282&lt;20000,"₹10,000–₹19,999",IF(F1282&lt;30000,"₹20,000–₹29,999",IF(F1282&lt;40000,"₹30,000–₹39,999","₹40,000 and above"))))))</f>
        <v>₹40,000 and above</v>
      </c>
      <c r="H1282" s="5">
        <v>0.64</v>
      </c>
      <c r="I1282">
        <v>38</v>
      </c>
      <c r="J1282" t="str">
        <f t="shared" ref="J1282:J1345" si="102">IF(I1282&lt;=13,"0-13%", IF(I1282&lt;=26,"14-26%", IF(I1282&lt;=39,"27-39%", IF(I1282&lt;=52,"40-52%", IF(I1282&lt;=65,"53-65%", IF(I1282&lt;=78,"66-78%", "79-94%"))))))</f>
        <v>27-39%</v>
      </c>
      <c r="K1282">
        <v>4</v>
      </c>
      <c r="L1282" s="8">
        <v>323</v>
      </c>
      <c r="M1282">
        <f>Table1[[#This Row],[actual_price]]*Table1[[#This Row],[rating_count]]</f>
        <v>19344470</v>
      </c>
      <c r="N1282" t="s">
        <v>6881</v>
      </c>
      <c r="O1282" t="str">
        <f t="shared" ref="O1282:O1345" si="103">IFERROR(LEFT(N1282, FIND(",", N1282)-1), N1282)</f>
        <v>AF5IDL42LBZCZ7A5YDGM2QFNUHEQ</v>
      </c>
      <c r="P1282" t="s">
        <v>6882</v>
      </c>
      <c r="Q1282" t="str">
        <f t="shared" ref="Q1282:Q1345" si="104">IFERROR(LEFT(P1282, FIND(",", P1282)-1), P1282)</f>
        <v>R2WGS6Q7F9F4Y5</v>
      </c>
      <c r="R1282" t="s">
        <v>6883</v>
      </c>
      <c r="S1282" t="s">
        <v>6884</v>
      </c>
      <c r="T1282" t="s">
        <v>6885</v>
      </c>
      <c r="U1282" t="s">
        <v>6886</v>
      </c>
      <c r="V1282">
        <f>IF(Table1[[#This Row],[rating_count]]&lt;=1000,1,0)</f>
        <v>1</v>
      </c>
      <c r="W1282">
        <f>Table1[[#This Row],[rating]]*LOG10(Table1[[#This Row],[rating_count]]+1)</f>
        <v>10.042180040826448</v>
      </c>
    </row>
    <row r="1283" spans="1:23" x14ac:dyDescent="0.3">
      <c r="A1283" t="s">
        <v>5247</v>
      </c>
      <c r="B1283" t="s">
        <v>5248</v>
      </c>
      <c r="C1283" t="s">
        <v>4726</v>
      </c>
      <c r="D1283" t="str">
        <f t="shared" si="100"/>
        <v>Computers&amp;Accessories</v>
      </c>
      <c r="E1283">
        <v>89</v>
      </c>
      <c r="F1283">
        <v>99</v>
      </c>
      <c r="G1283" t="str">
        <f t="shared" si="101"/>
        <v>₹0–₹999</v>
      </c>
      <c r="H1283" s="5">
        <v>0.64</v>
      </c>
      <c r="I1283">
        <v>10</v>
      </c>
      <c r="J1283" t="str">
        <f t="shared" si="102"/>
        <v>0-13%</v>
      </c>
      <c r="K1283">
        <v>4.2</v>
      </c>
      <c r="L1283" s="8">
        <v>241</v>
      </c>
      <c r="M1283">
        <f>Table1[[#This Row],[actual_price]]*Table1[[#This Row],[rating_count]]</f>
        <v>23859</v>
      </c>
      <c r="N1283" t="s">
        <v>5249</v>
      </c>
      <c r="O1283" t="str">
        <f t="shared" si="103"/>
        <v>AECKRXKG6P4WDPQMPD3XPO5ZZ5QA</v>
      </c>
      <c r="P1283" t="s">
        <v>5250</v>
      </c>
      <c r="Q1283" t="str">
        <f t="shared" si="104"/>
        <v>R1YVU5NMCJDX8M</v>
      </c>
      <c r="R1283" t="s">
        <v>5251</v>
      </c>
      <c r="S1283" t="s">
        <v>5252</v>
      </c>
      <c r="T1283" t="s">
        <v>5253</v>
      </c>
      <c r="U1283" t="s">
        <v>5254</v>
      </c>
      <c r="V1283">
        <f>IF(Table1[[#This Row],[rating_count]]&lt;=1000,1,0)</f>
        <v>1</v>
      </c>
      <c r="W1283">
        <f>Table1[[#This Row],[rating]]*LOG10(Table1[[#This Row],[rating_count]]+1)</f>
        <v>10.012024537117812</v>
      </c>
    </row>
    <row r="1284" spans="1:23" x14ac:dyDescent="0.3">
      <c r="A1284" t="s">
        <v>9325</v>
      </c>
      <c r="B1284" t="s">
        <v>9326</v>
      </c>
      <c r="C1284" t="s">
        <v>7346</v>
      </c>
      <c r="D1284" t="str">
        <f t="shared" si="100"/>
        <v>Home&amp;Kitchen</v>
      </c>
      <c r="E1284">
        <v>299</v>
      </c>
      <c r="F1284">
        <v>595</v>
      </c>
      <c r="G1284" t="str">
        <f t="shared" si="101"/>
        <v>₹0–₹999</v>
      </c>
      <c r="H1284" s="5">
        <v>0.64</v>
      </c>
      <c r="I1284">
        <v>50</v>
      </c>
      <c r="J1284" t="str">
        <f t="shared" si="102"/>
        <v>40-52%</v>
      </c>
      <c r="K1284">
        <v>4</v>
      </c>
      <c r="L1284" s="8">
        <v>314</v>
      </c>
      <c r="M1284">
        <f>Table1[[#This Row],[actual_price]]*Table1[[#This Row],[rating_count]]</f>
        <v>186830</v>
      </c>
      <c r="N1284" t="s">
        <v>9327</v>
      </c>
      <c r="O1284" t="str">
        <f t="shared" si="103"/>
        <v>AEYYS445R5U3OMTCXTPFPPYIOC3A</v>
      </c>
      <c r="P1284" t="s">
        <v>9328</v>
      </c>
      <c r="Q1284" t="str">
        <f t="shared" si="104"/>
        <v>R2P5LLM3NUTV98</v>
      </c>
      <c r="R1284" t="s">
        <v>9329</v>
      </c>
      <c r="S1284" t="s">
        <v>9330</v>
      </c>
      <c r="T1284" t="s">
        <v>9331</v>
      </c>
      <c r="U1284" t="s">
        <v>9332</v>
      </c>
      <c r="V1284">
        <f>IF(Table1[[#This Row],[rating_count]]&lt;=1000,1,0)</f>
        <v>1</v>
      </c>
      <c r="W1284">
        <f>Table1[[#This Row],[rating]]*LOG10(Table1[[#This Row],[rating_count]]+1)</f>
        <v>9.9932422151584017</v>
      </c>
    </row>
    <row r="1285" spans="1:23" x14ac:dyDescent="0.3">
      <c r="A1285" t="s">
        <v>1573</v>
      </c>
      <c r="B1285" t="s">
        <v>1574</v>
      </c>
      <c r="C1285" t="s">
        <v>371</v>
      </c>
      <c r="D1285" t="str">
        <f t="shared" si="100"/>
        <v>Electronics</v>
      </c>
      <c r="E1285">
        <v>299</v>
      </c>
      <c r="F1285">
        <v>899</v>
      </c>
      <c r="G1285" t="str">
        <f t="shared" si="101"/>
        <v>₹0–₹999</v>
      </c>
      <c r="H1285" s="5">
        <v>0.64</v>
      </c>
      <c r="I1285">
        <v>67</v>
      </c>
      <c r="J1285" t="str">
        <f t="shared" si="102"/>
        <v>66-78%</v>
      </c>
      <c r="K1285">
        <v>3.8</v>
      </c>
      <c r="L1285" s="8">
        <v>425</v>
      </c>
      <c r="M1285">
        <f>Table1[[#This Row],[actual_price]]*Table1[[#This Row],[rating_count]]</f>
        <v>382075</v>
      </c>
      <c r="N1285" t="s">
        <v>1575</v>
      </c>
      <c r="O1285" t="str">
        <f t="shared" si="103"/>
        <v>AHPRJMHMROWKAHQBSB6YAMELKFDA</v>
      </c>
      <c r="P1285" t="s">
        <v>1576</v>
      </c>
      <c r="Q1285" t="str">
        <f t="shared" si="104"/>
        <v>R1SGO9WPFCHYNN</v>
      </c>
      <c r="R1285" t="s">
        <v>1577</v>
      </c>
      <c r="S1285" t="s">
        <v>1578</v>
      </c>
      <c r="T1285" t="s">
        <v>1579</v>
      </c>
      <c r="U1285" t="s">
        <v>1580</v>
      </c>
      <c r="V1285">
        <f>IF(Table1[[#This Row],[rating_count]]&lt;=1000,1,0)</f>
        <v>1</v>
      </c>
      <c r="W1285">
        <f>Table1[[#This Row],[rating]]*LOG10(Table1[[#This Row],[rating_count]]+1)</f>
        <v>9.9917564765903304</v>
      </c>
    </row>
    <row r="1286" spans="1:23" x14ac:dyDescent="0.3">
      <c r="A1286" t="s">
        <v>845</v>
      </c>
      <c r="B1286" t="s">
        <v>846</v>
      </c>
      <c r="C1286" t="s">
        <v>371</v>
      </c>
      <c r="D1286" t="str">
        <f t="shared" si="100"/>
        <v>Electronics</v>
      </c>
      <c r="E1286">
        <v>1299</v>
      </c>
      <c r="F1286">
        <v>1999</v>
      </c>
      <c r="G1286" t="str">
        <f t="shared" si="101"/>
        <v>₹1,000–₹4,999</v>
      </c>
      <c r="H1286" s="5">
        <v>0.64</v>
      </c>
      <c r="I1286">
        <v>35</v>
      </c>
      <c r="J1286" t="str">
        <f t="shared" si="102"/>
        <v>27-39%</v>
      </c>
      <c r="K1286">
        <v>3.6</v>
      </c>
      <c r="L1286" s="8">
        <v>590</v>
      </c>
      <c r="M1286">
        <f>Table1[[#This Row],[actual_price]]*Table1[[#This Row],[rating_count]]</f>
        <v>1179410</v>
      </c>
      <c r="N1286" t="s">
        <v>847</v>
      </c>
      <c r="O1286" t="str">
        <f t="shared" si="103"/>
        <v>AFYFQI7B55R5LXO2D3JPD6FBNUCA</v>
      </c>
      <c r="P1286" t="s">
        <v>848</v>
      </c>
      <c r="Q1286" t="str">
        <f t="shared" si="104"/>
        <v>R2OMPDR9UR512Z</v>
      </c>
      <c r="R1286" t="s">
        <v>849</v>
      </c>
      <c r="S1286" t="s">
        <v>850</v>
      </c>
      <c r="T1286" t="s">
        <v>851</v>
      </c>
      <c r="U1286" t="s">
        <v>852</v>
      </c>
      <c r="V1286">
        <f>IF(Table1[[#This Row],[rating_count]]&lt;=1000,1,0)</f>
        <v>1</v>
      </c>
      <c r="W1286">
        <f>Table1[[#This Row],[rating]]*LOG10(Table1[[#This Row],[rating_count]]+1)</f>
        <v>9.9777149311725193</v>
      </c>
    </row>
    <row r="1287" spans="1:23" x14ac:dyDescent="0.3">
      <c r="A1287" t="s">
        <v>227</v>
      </c>
      <c r="B1287" t="s">
        <v>228</v>
      </c>
      <c r="C1287" t="s">
        <v>15</v>
      </c>
      <c r="D1287" t="str">
        <f t="shared" si="100"/>
        <v>Computers&amp;Accessories</v>
      </c>
      <c r="E1287">
        <v>970</v>
      </c>
      <c r="F1287">
        <v>1999</v>
      </c>
      <c r="G1287" t="str">
        <f t="shared" si="101"/>
        <v>₹1,000–₹4,999</v>
      </c>
      <c r="H1287" s="5">
        <v>0.64</v>
      </c>
      <c r="I1287">
        <v>51</v>
      </c>
      <c r="J1287" t="str">
        <f t="shared" si="102"/>
        <v>40-52%</v>
      </c>
      <c r="K1287">
        <v>4.4000000000000004</v>
      </c>
      <c r="L1287" s="8">
        <v>184</v>
      </c>
      <c r="M1287">
        <f>Table1[[#This Row],[actual_price]]*Table1[[#This Row],[rating_count]]</f>
        <v>367816</v>
      </c>
      <c r="N1287" t="s">
        <v>229</v>
      </c>
      <c r="O1287" t="str">
        <f t="shared" si="103"/>
        <v>AHZWJCVEIEI76H2VGMUSN5D735IQ</v>
      </c>
      <c r="P1287" t="s">
        <v>230</v>
      </c>
      <c r="Q1287" t="str">
        <f t="shared" si="104"/>
        <v>R1Y30KU04V3QF4</v>
      </c>
      <c r="R1287" t="s">
        <v>231</v>
      </c>
      <c r="S1287" t="s">
        <v>232</v>
      </c>
      <c r="T1287" t="s">
        <v>233</v>
      </c>
      <c r="U1287" t="s">
        <v>234</v>
      </c>
      <c r="V1287">
        <f>IF(Table1[[#This Row],[rating_count]]&lt;=1000,1,0)</f>
        <v>1</v>
      </c>
      <c r="W1287">
        <f>Table1[[#This Row],[rating]]*LOG10(Table1[[#This Row],[rating_count]]+1)</f>
        <v>9.9755556049732608</v>
      </c>
    </row>
    <row r="1288" spans="1:23" x14ac:dyDescent="0.3">
      <c r="A1288" t="s">
        <v>227</v>
      </c>
      <c r="B1288" t="s">
        <v>228</v>
      </c>
      <c r="C1288" t="s">
        <v>15</v>
      </c>
      <c r="D1288" t="str">
        <f t="shared" si="100"/>
        <v>Computers&amp;Accessories</v>
      </c>
      <c r="E1288">
        <v>970</v>
      </c>
      <c r="F1288">
        <v>1999</v>
      </c>
      <c r="G1288" t="str">
        <f t="shared" si="101"/>
        <v>₹1,000–₹4,999</v>
      </c>
      <c r="H1288" s="5">
        <v>0.64</v>
      </c>
      <c r="I1288">
        <v>51</v>
      </c>
      <c r="J1288" t="str">
        <f t="shared" si="102"/>
        <v>40-52%</v>
      </c>
      <c r="K1288">
        <v>4.4000000000000004</v>
      </c>
      <c r="L1288" s="8">
        <v>184</v>
      </c>
      <c r="M1288">
        <f>Table1[[#This Row],[actual_price]]*Table1[[#This Row],[rating_count]]</f>
        <v>367816</v>
      </c>
      <c r="N1288" t="s">
        <v>229</v>
      </c>
      <c r="O1288" t="str">
        <f t="shared" si="103"/>
        <v>AHZWJCVEIEI76H2VGMUSN5D735IQ</v>
      </c>
      <c r="P1288" t="s">
        <v>230</v>
      </c>
      <c r="Q1288" t="str">
        <f t="shared" si="104"/>
        <v>R1Y30KU04V3QF4</v>
      </c>
      <c r="R1288" t="s">
        <v>231</v>
      </c>
      <c r="S1288" t="s">
        <v>232</v>
      </c>
      <c r="T1288" t="s">
        <v>3386</v>
      </c>
      <c r="U1288" t="s">
        <v>3387</v>
      </c>
      <c r="V1288">
        <f>IF(Table1[[#This Row],[rating_count]]&lt;=1000,1,0)</f>
        <v>1</v>
      </c>
      <c r="W1288">
        <f>Table1[[#This Row],[rating]]*LOG10(Table1[[#This Row],[rating_count]]+1)</f>
        <v>9.9755556049732608</v>
      </c>
    </row>
    <row r="1289" spans="1:23" x14ac:dyDescent="0.3">
      <c r="A1289" t="s">
        <v>227</v>
      </c>
      <c r="B1289" t="s">
        <v>228</v>
      </c>
      <c r="C1289" t="s">
        <v>15</v>
      </c>
      <c r="D1289" t="str">
        <f t="shared" si="100"/>
        <v>Computers&amp;Accessories</v>
      </c>
      <c r="E1289">
        <v>970</v>
      </c>
      <c r="F1289">
        <v>1999</v>
      </c>
      <c r="G1289" t="str">
        <f t="shared" si="101"/>
        <v>₹1,000–₹4,999</v>
      </c>
      <c r="H1289" s="5">
        <v>0.64</v>
      </c>
      <c r="I1289">
        <v>51</v>
      </c>
      <c r="J1289" t="str">
        <f t="shared" si="102"/>
        <v>40-52%</v>
      </c>
      <c r="K1289">
        <v>4.4000000000000004</v>
      </c>
      <c r="L1289" s="8">
        <v>184</v>
      </c>
      <c r="M1289">
        <f>Table1[[#This Row],[actual_price]]*Table1[[#This Row],[rating_count]]</f>
        <v>367816</v>
      </c>
      <c r="N1289" t="s">
        <v>229</v>
      </c>
      <c r="O1289" t="str">
        <f t="shared" si="103"/>
        <v>AHZWJCVEIEI76H2VGMUSN5D735IQ</v>
      </c>
      <c r="P1289" t="s">
        <v>230</v>
      </c>
      <c r="Q1289" t="str">
        <f t="shared" si="104"/>
        <v>R1Y30KU04V3QF4</v>
      </c>
      <c r="R1289" t="s">
        <v>231</v>
      </c>
      <c r="S1289" t="s">
        <v>232</v>
      </c>
      <c r="T1289" t="s">
        <v>5255</v>
      </c>
      <c r="U1289" t="s">
        <v>5256</v>
      </c>
      <c r="V1289">
        <f>IF(Table1[[#This Row],[rating_count]]&lt;=1000,1,0)</f>
        <v>1</v>
      </c>
      <c r="W1289">
        <f>Table1[[#This Row],[rating]]*LOG10(Table1[[#This Row],[rating_count]]+1)</f>
        <v>9.9755556049732608</v>
      </c>
    </row>
    <row r="1290" spans="1:23" x14ac:dyDescent="0.3">
      <c r="A1290" t="s">
        <v>1363</v>
      </c>
      <c r="B1290" t="s">
        <v>1364</v>
      </c>
      <c r="C1290" t="s">
        <v>371</v>
      </c>
      <c r="D1290" t="str">
        <f t="shared" si="100"/>
        <v>Electronics</v>
      </c>
      <c r="E1290">
        <v>299</v>
      </c>
      <c r="F1290">
        <v>1199</v>
      </c>
      <c r="G1290" t="str">
        <f t="shared" si="101"/>
        <v>₹1,000–₹4,999</v>
      </c>
      <c r="H1290" s="5">
        <v>0.64</v>
      </c>
      <c r="I1290">
        <v>75</v>
      </c>
      <c r="J1290" t="str">
        <f t="shared" si="102"/>
        <v>66-78%</v>
      </c>
      <c r="K1290">
        <v>3.7</v>
      </c>
      <c r="L1290" s="8">
        <v>490</v>
      </c>
      <c r="M1290">
        <f>Table1[[#This Row],[actual_price]]*Table1[[#This Row],[rating_count]]</f>
        <v>587510</v>
      </c>
      <c r="N1290" t="s">
        <v>1365</v>
      </c>
      <c r="O1290" t="str">
        <f t="shared" si="103"/>
        <v>AHGPOB3Q2BTBR2WJNJCFAYF4XXLQ</v>
      </c>
      <c r="P1290" t="s">
        <v>1366</v>
      </c>
      <c r="Q1290" t="str">
        <f t="shared" si="104"/>
        <v>R3C1N7WDNPKXMU</v>
      </c>
      <c r="R1290" t="s">
        <v>1367</v>
      </c>
      <c r="S1290" t="s">
        <v>1368</v>
      </c>
      <c r="T1290" t="s">
        <v>1369</v>
      </c>
      <c r="U1290" t="s">
        <v>1370</v>
      </c>
      <c r="V1290">
        <f>IF(Table1[[#This Row],[rating_count]]&lt;=1000,1,0)</f>
        <v>1</v>
      </c>
      <c r="W1290">
        <f>Table1[[#This Row],[rating]]*LOG10(Table1[[#This Row],[rating_count]]+1)</f>
        <v>9.957001520854984</v>
      </c>
    </row>
    <row r="1291" spans="1:23" x14ac:dyDescent="0.3">
      <c r="A1291" t="s">
        <v>1561</v>
      </c>
      <c r="B1291" t="s">
        <v>1562</v>
      </c>
      <c r="C1291" t="s">
        <v>15</v>
      </c>
      <c r="D1291" t="str">
        <f t="shared" si="100"/>
        <v>Computers&amp;Accessories</v>
      </c>
      <c r="E1291">
        <v>848.99</v>
      </c>
      <c r="F1291">
        <v>1490</v>
      </c>
      <c r="G1291" t="str">
        <f t="shared" si="101"/>
        <v>₹1,000–₹4,999</v>
      </c>
      <c r="H1291" s="5">
        <v>0.64</v>
      </c>
      <c r="I1291">
        <v>43</v>
      </c>
      <c r="J1291" t="str">
        <f t="shared" si="102"/>
        <v>40-52%</v>
      </c>
      <c r="K1291">
        <v>3.9</v>
      </c>
      <c r="L1291" s="8">
        <v>356</v>
      </c>
      <c r="M1291">
        <f>Table1[[#This Row],[actual_price]]*Table1[[#This Row],[rating_count]]</f>
        <v>530440</v>
      </c>
      <c r="N1291" t="s">
        <v>1563</v>
      </c>
      <c r="O1291" t="str">
        <f t="shared" si="103"/>
        <v>AFCGAYGFQB27SUPPS7RARVDFJXVA</v>
      </c>
      <c r="P1291" t="s">
        <v>1564</v>
      </c>
      <c r="Q1291" t="str">
        <f t="shared" si="104"/>
        <v>R2BSJW1NHF0ZF2</v>
      </c>
      <c r="R1291" t="s">
        <v>1565</v>
      </c>
      <c r="S1291" t="s">
        <v>1566</v>
      </c>
      <c r="T1291" t="s">
        <v>1567</v>
      </c>
      <c r="U1291" t="s">
        <v>1568</v>
      </c>
      <c r="V1291">
        <f>IF(Table1[[#This Row],[rating_count]]&lt;=1000,1,0)</f>
        <v>1</v>
      </c>
      <c r="W1291">
        <f>Table1[[#This Row],[rating]]*LOG10(Table1[[#This Row],[rating_count]]+1)</f>
        <v>9.9554060428375539</v>
      </c>
    </row>
    <row r="1292" spans="1:23" x14ac:dyDescent="0.3">
      <c r="A1292" t="s">
        <v>2210</v>
      </c>
      <c r="B1292" t="s">
        <v>2211</v>
      </c>
      <c r="C1292" t="s">
        <v>15</v>
      </c>
      <c r="D1292" t="str">
        <f t="shared" si="100"/>
        <v>Computers&amp;Accessories</v>
      </c>
      <c r="E1292">
        <v>129</v>
      </c>
      <c r="F1292">
        <v>599</v>
      </c>
      <c r="G1292" t="str">
        <f t="shared" si="101"/>
        <v>₹0–₹999</v>
      </c>
      <c r="H1292" s="5">
        <v>0.64</v>
      </c>
      <c r="I1292">
        <v>78</v>
      </c>
      <c r="J1292" t="str">
        <f t="shared" si="102"/>
        <v>66-78%</v>
      </c>
      <c r="K1292">
        <v>4.0999999999999996</v>
      </c>
      <c r="L1292" s="8">
        <v>265</v>
      </c>
      <c r="M1292">
        <f>Table1[[#This Row],[actual_price]]*Table1[[#This Row],[rating_count]]</f>
        <v>158735</v>
      </c>
      <c r="N1292" t="s">
        <v>2212</v>
      </c>
      <c r="O1292" t="str">
        <f t="shared" si="103"/>
        <v>AFSOR5M3BW2YXCRDCQKOL2V65TGA</v>
      </c>
      <c r="P1292" t="s">
        <v>2213</v>
      </c>
      <c r="Q1292" t="str">
        <f t="shared" si="104"/>
        <v>R2P1ZOKUIQWNZH</v>
      </c>
      <c r="R1292" t="s">
        <v>2214</v>
      </c>
      <c r="S1292" t="s">
        <v>2215</v>
      </c>
      <c r="T1292" t="s">
        <v>2216</v>
      </c>
      <c r="U1292" t="s">
        <v>2217</v>
      </c>
      <c r="V1292">
        <f>IF(Table1[[#This Row],[rating_count]]&lt;=1000,1,0)</f>
        <v>1</v>
      </c>
      <c r="W1292">
        <f>Table1[[#This Row],[rating]]*LOG10(Table1[[#This Row],[rating_count]]+1)</f>
        <v>9.9420147101873741</v>
      </c>
    </row>
    <row r="1293" spans="1:23" x14ac:dyDescent="0.3">
      <c r="A1293" t="s">
        <v>3945</v>
      </c>
      <c r="B1293" t="s">
        <v>3946</v>
      </c>
      <c r="C1293" t="s">
        <v>3947</v>
      </c>
      <c r="D1293" t="str">
        <f t="shared" si="100"/>
        <v>Computers&amp;Accessories</v>
      </c>
      <c r="E1293">
        <v>263</v>
      </c>
      <c r="F1293">
        <v>699</v>
      </c>
      <c r="G1293" t="str">
        <f t="shared" si="101"/>
        <v>₹0–₹999</v>
      </c>
      <c r="H1293" s="5">
        <v>0.64</v>
      </c>
      <c r="I1293">
        <v>62</v>
      </c>
      <c r="J1293" t="str">
        <f t="shared" si="102"/>
        <v>53-65%</v>
      </c>
      <c r="K1293">
        <v>3.5</v>
      </c>
      <c r="L1293" s="8">
        <v>690</v>
      </c>
      <c r="M1293">
        <f>Table1[[#This Row],[actual_price]]*Table1[[#This Row],[rating_count]]</f>
        <v>482310</v>
      </c>
      <c r="N1293" t="s">
        <v>3948</v>
      </c>
      <c r="O1293" t="str">
        <f t="shared" si="103"/>
        <v>AECQPIQJEIF5ASVCNW43FEDLAATQ</v>
      </c>
      <c r="P1293" t="s">
        <v>3949</v>
      </c>
      <c r="Q1293" t="str">
        <f t="shared" si="104"/>
        <v>R2TD3N245ZRZKA</v>
      </c>
      <c r="R1293" t="s">
        <v>3950</v>
      </c>
      <c r="S1293" t="s">
        <v>3951</v>
      </c>
      <c r="T1293" t="s">
        <v>3952</v>
      </c>
      <c r="U1293" t="s">
        <v>3953</v>
      </c>
      <c r="V1293">
        <f>IF(Table1[[#This Row],[rating_count]]&lt;=1000,1,0)</f>
        <v>1</v>
      </c>
      <c r="W1293">
        <f>Table1[[#This Row],[rating]]*LOG10(Table1[[#This Row],[rating_count]]+1)</f>
        <v>9.9381731658096939</v>
      </c>
    </row>
    <row r="1294" spans="1:23" x14ac:dyDescent="0.3">
      <c r="A1294" t="s">
        <v>1336</v>
      </c>
      <c r="B1294" t="s">
        <v>1337</v>
      </c>
      <c r="C1294" t="s">
        <v>137</v>
      </c>
      <c r="D1294" t="str">
        <f t="shared" si="100"/>
        <v>Electronics</v>
      </c>
      <c r="E1294">
        <v>8990</v>
      </c>
      <c r="F1294">
        <v>18990</v>
      </c>
      <c r="G1294" t="str">
        <f t="shared" si="101"/>
        <v>₹10,000–₹19,999</v>
      </c>
      <c r="H1294" s="5">
        <v>0.64</v>
      </c>
      <c r="I1294">
        <v>53</v>
      </c>
      <c r="J1294" t="str">
        <f t="shared" si="102"/>
        <v>53-65%</v>
      </c>
      <c r="K1294">
        <v>3.9</v>
      </c>
      <c r="L1294" s="8">
        <v>350</v>
      </c>
      <c r="M1294">
        <f>Table1[[#This Row],[actual_price]]*Table1[[#This Row],[rating_count]]</f>
        <v>6646500</v>
      </c>
      <c r="N1294" t="s">
        <v>1338</v>
      </c>
      <c r="O1294" t="str">
        <f t="shared" si="103"/>
        <v>AEG3HYLEKKRSE4WITBF2CB2GIAXQ</v>
      </c>
      <c r="P1294" t="s">
        <v>1339</v>
      </c>
      <c r="Q1294" t="str">
        <f t="shared" si="104"/>
        <v>RXZP61J92DA6M</v>
      </c>
      <c r="R1294" t="s">
        <v>1340</v>
      </c>
      <c r="S1294" t="s">
        <v>1341</v>
      </c>
      <c r="T1294" t="s">
        <v>1342</v>
      </c>
      <c r="U1294" t="s">
        <v>1343</v>
      </c>
      <c r="V1294">
        <f>IF(Table1[[#This Row],[rating_count]]&lt;=1000,1,0)</f>
        <v>1</v>
      </c>
      <c r="W1294">
        <f>Table1[[#This Row],[rating]]*LOG10(Table1[[#This Row],[rating_count]]+1)</f>
        <v>9.926697754216713</v>
      </c>
    </row>
    <row r="1295" spans="1:23" x14ac:dyDescent="0.3">
      <c r="A1295" t="s">
        <v>7161</v>
      </c>
      <c r="B1295" t="s">
        <v>7162</v>
      </c>
      <c r="C1295" t="s">
        <v>6953</v>
      </c>
      <c r="D1295" t="str">
        <f t="shared" si="100"/>
        <v>Home&amp;Kitchen</v>
      </c>
      <c r="E1295">
        <v>398</v>
      </c>
      <c r="F1295">
        <v>1999</v>
      </c>
      <c r="G1295" t="str">
        <f t="shared" si="101"/>
        <v>₹1,000–₹4,999</v>
      </c>
      <c r="H1295" s="5">
        <v>0.64</v>
      </c>
      <c r="I1295">
        <v>80</v>
      </c>
      <c r="J1295" t="str">
        <f t="shared" si="102"/>
        <v>79-94%</v>
      </c>
      <c r="K1295">
        <v>4.0999999999999996</v>
      </c>
      <c r="L1295" s="8">
        <v>257</v>
      </c>
      <c r="M1295">
        <f>Table1[[#This Row],[actual_price]]*Table1[[#This Row],[rating_count]]</f>
        <v>513743</v>
      </c>
      <c r="N1295" t="s">
        <v>7163</v>
      </c>
      <c r="O1295" t="str">
        <f t="shared" si="103"/>
        <v>AHNVMNUO3GZIOGQKKAGSPTXY5VEQ</v>
      </c>
      <c r="P1295" t="s">
        <v>7164</v>
      </c>
      <c r="Q1295" t="str">
        <f t="shared" si="104"/>
        <v>R27SHBAT3K3F1R</v>
      </c>
      <c r="R1295" t="s">
        <v>7165</v>
      </c>
      <c r="S1295" t="s">
        <v>7166</v>
      </c>
      <c r="T1295" t="s">
        <v>7167</v>
      </c>
      <c r="U1295" t="s">
        <v>7168</v>
      </c>
      <c r="V1295">
        <f>IF(Table1[[#This Row],[rating_count]]&lt;=1000,1,0)</f>
        <v>1</v>
      </c>
      <c r="W1295">
        <f>Table1[[#This Row],[rating]]*LOG10(Table1[[#This Row],[rating_count]]+1)</f>
        <v>9.8876407944492417</v>
      </c>
    </row>
    <row r="1296" spans="1:23" x14ac:dyDescent="0.3">
      <c r="A1296" t="s">
        <v>9293</v>
      </c>
      <c r="B1296" t="s">
        <v>9294</v>
      </c>
      <c r="C1296" t="s">
        <v>8898</v>
      </c>
      <c r="D1296" t="str">
        <f t="shared" si="100"/>
        <v>Home&amp;Kitchen</v>
      </c>
      <c r="E1296">
        <v>2399</v>
      </c>
      <c r="F1296">
        <v>4200</v>
      </c>
      <c r="G1296" t="str">
        <f t="shared" si="101"/>
        <v>₹1,000–₹4,999</v>
      </c>
      <c r="H1296" s="5">
        <v>0.64</v>
      </c>
      <c r="I1296">
        <v>43</v>
      </c>
      <c r="J1296" t="str">
        <f t="shared" si="102"/>
        <v>40-52%</v>
      </c>
      <c r="K1296">
        <v>3.8</v>
      </c>
      <c r="L1296" s="8">
        <v>397</v>
      </c>
      <c r="M1296">
        <f>Table1[[#This Row],[actual_price]]*Table1[[#This Row],[rating_count]]</f>
        <v>1667400</v>
      </c>
      <c r="N1296" t="s">
        <v>9295</v>
      </c>
      <c r="O1296" t="str">
        <f t="shared" si="103"/>
        <v>AEHI7PMP7HHH3BIMEMM4D6XKJC2Q</v>
      </c>
      <c r="P1296" t="s">
        <v>9296</v>
      </c>
      <c r="Q1296" t="str">
        <f t="shared" si="104"/>
        <v>R1B00RU3SHI9Q9</v>
      </c>
      <c r="R1296" t="s">
        <v>9297</v>
      </c>
      <c r="S1296" t="s">
        <v>9298</v>
      </c>
      <c r="T1296" t="s">
        <v>9299</v>
      </c>
      <c r="U1296" t="s">
        <v>9300</v>
      </c>
      <c r="V1296">
        <f>IF(Table1[[#This Row],[rating_count]]&lt;=1000,1,0)</f>
        <v>1</v>
      </c>
      <c r="W1296">
        <f>Table1[[#This Row],[rating]]*LOG10(Table1[[#This Row],[rating_count]]+1)</f>
        <v>9.879555673880013</v>
      </c>
    </row>
    <row r="1297" spans="1:23" x14ac:dyDescent="0.3">
      <c r="A1297" t="s">
        <v>3784</v>
      </c>
      <c r="B1297" t="s">
        <v>3785</v>
      </c>
      <c r="C1297" t="s">
        <v>2367</v>
      </c>
      <c r="D1297" t="str">
        <f t="shared" si="100"/>
        <v>Electronics</v>
      </c>
      <c r="E1297">
        <v>265</v>
      </c>
      <c r="F1297">
        <v>999</v>
      </c>
      <c r="G1297" t="str">
        <f t="shared" si="101"/>
        <v>₹0–₹999</v>
      </c>
      <c r="H1297" s="5">
        <v>0.64</v>
      </c>
      <c r="I1297">
        <v>73</v>
      </c>
      <c r="J1297" t="str">
        <f t="shared" si="102"/>
        <v>66-78%</v>
      </c>
      <c r="K1297">
        <v>3.7</v>
      </c>
      <c r="L1297" s="8">
        <v>465</v>
      </c>
      <c r="M1297">
        <f>Table1[[#This Row],[actual_price]]*Table1[[#This Row],[rating_count]]</f>
        <v>464535</v>
      </c>
      <c r="N1297" t="s">
        <v>3786</v>
      </c>
      <c r="O1297" t="str">
        <f t="shared" si="103"/>
        <v>AG3EJCPDMWMFHVD75JLK6447GEYQ</v>
      </c>
      <c r="P1297" t="s">
        <v>3787</v>
      </c>
      <c r="Q1297" t="str">
        <f t="shared" si="104"/>
        <v>R1A8VRVLZEPPCO</v>
      </c>
      <c r="R1297" t="s">
        <v>3788</v>
      </c>
      <c r="S1297" t="s">
        <v>3789</v>
      </c>
      <c r="T1297" t="s">
        <v>3790</v>
      </c>
      <c r="U1297" t="s">
        <v>3791</v>
      </c>
      <c r="V1297">
        <f>IF(Table1[[#This Row],[rating_count]]&lt;=1000,1,0)</f>
        <v>1</v>
      </c>
      <c r="W1297">
        <f>Table1[[#This Row],[rating]]*LOG10(Table1[[#This Row],[rating_count]]+1)</f>
        <v>9.8730278917530008</v>
      </c>
    </row>
    <row r="1298" spans="1:23" x14ac:dyDescent="0.3">
      <c r="A1298" t="s">
        <v>10470</v>
      </c>
      <c r="B1298" t="s">
        <v>10471</v>
      </c>
      <c r="C1298" t="s">
        <v>6935</v>
      </c>
      <c r="D1298" t="str">
        <f t="shared" si="100"/>
        <v>Home&amp;Kitchen</v>
      </c>
      <c r="E1298">
        <v>949</v>
      </c>
      <c r="F1298">
        <v>2299</v>
      </c>
      <c r="G1298" t="str">
        <f t="shared" si="101"/>
        <v>₹1,000–₹4,999</v>
      </c>
      <c r="H1298" s="5">
        <v>0.64</v>
      </c>
      <c r="I1298">
        <v>59</v>
      </c>
      <c r="J1298" t="str">
        <f t="shared" si="102"/>
        <v>53-65%</v>
      </c>
      <c r="K1298">
        <v>3.6</v>
      </c>
      <c r="L1298" s="8">
        <v>550</v>
      </c>
      <c r="M1298">
        <f>Table1[[#This Row],[actual_price]]*Table1[[#This Row],[rating_count]]</f>
        <v>1264450</v>
      </c>
      <c r="N1298" t="s">
        <v>10472</v>
      </c>
      <c r="O1298" t="str">
        <f t="shared" si="103"/>
        <v>AE5FZ5B3EEES45Q26PNUBTJ5DRYA</v>
      </c>
      <c r="P1298" t="s">
        <v>10473</v>
      </c>
      <c r="Q1298" t="str">
        <f t="shared" si="104"/>
        <v>R363CESXF8MX1J</v>
      </c>
      <c r="R1298" t="s">
        <v>10474</v>
      </c>
      <c r="S1298" t="s">
        <v>10475</v>
      </c>
      <c r="T1298" t="s">
        <v>10476</v>
      </c>
      <c r="U1298" t="s">
        <v>10477</v>
      </c>
      <c r="V1298">
        <f>IF(Table1[[#This Row],[rating_count]]&lt;=1000,1,0)</f>
        <v>1</v>
      </c>
      <c r="W1298">
        <f>Table1[[#This Row],[rating]]*LOG10(Table1[[#This Row],[rating_count]]+1)</f>
        <v>9.8681457558664256</v>
      </c>
    </row>
    <row r="1299" spans="1:23" x14ac:dyDescent="0.3">
      <c r="A1299" t="s">
        <v>9301</v>
      </c>
      <c r="B1299" t="s">
        <v>9302</v>
      </c>
      <c r="C1299" t="s">
        <v>7272</v>
      </c>
      <c r="D1299" t="str">
        <f t="shared" si="100"/>
        <v>Home&amp;Kitchen</v>
      </c>
      <c r="E1299">
        <v>2286</v>
      </c>
      <c r="F1299">
        <v>4495</v>
      </c>
      <c r="G1299" t="str">
        <f t="shared" si="101"/>
        <v>₹1,000–₹4,999</v>
      </c>
      <c r="H1299" s="5">
        <v>0.64</v>
      </c>
      <c r="I1299">
        <v>49</v>
      </c>
      <c r="J1299" t="str">
        <f t="shared" si="102"/>
        <v>40-52%</v>
      </c>
      <c r="K1299">
        <v>3.9</v>
      </c>
      <c r="L1299" s="8">
        <v>326</v>
      </c>
      <c r="M1299">
        <f>Table1[[#This Row],[actual_price]]*Table1[[#This Row],[rating_count]]</f>
        <v>1465370</v>
      </c>
      <c r="N1299" t="s">
        <v>9303</v>
      </c>
      <c r="O1299" t="str">
        <f t="shared" si="103"/>
        <v>AGGPBIDY2R3EUF2WDFJDCB27YWUA</v>
      </c>
      <c r="P1299" t="s">
        <v>9304</v>
      </c>
      <c r="Q1299" t="str">
        <f t="shared" si="104"/>
        <v>RN9FDFWKUWE27</v>
      </c>
      <c r="R1299" t="s">
        <v>9305</v>
      </c>
      <c r="S1299" t="s">
        <v>9306</v>
      </c>
      <c r="T1299" t="s">
        <v>9307</v>
      </c>
      <c r="U1299" t="s">
        <v>9308</v>
      </c>
      <c r="V1299">
        <f>IF(Table1[[#This Row],[rating_count]]&lt;=1000,1,0)</f>
        <v>1</v>
      </c>
      <c r="W1299">
        <f>Table1[[#This Row],[rating]]*LOG10(Table1[[#This Row],[rating_count]]+1)</f>
        <v>9.8067362353751157</v>
      </c>
    </row>
    <row r="1300" spans="1:23" x14ac:dyDescent="0.3">
      <c r="A1300" t="s">
        <v>531</v>
      </c>
      <c r="B1300" t="s">
        <v>532</v>
      </c>
      <c r="C1300" t="s">
        <v>15</v>
      </c>
      <c r="D1300" t="str">
        <f t="shared" si="100"/>
        <v>Computers&amp;Accessories</v>
      </c>
      <c r="E1300">
        <v>349</v>
      </c>
      <c r="F1300">
        <v>899</v>
      </c>
      <c r="G1300" t="str">
        <f t="shared" si="101"/>
        <v>₹0–₹999</v>
      </c>
      <c r="H1300" s="5">
        <v>0.64</v>
      </c>
      <c r="I1300">
        <v>61</v>
      </c>
      <c r="J1300" t="str">
        <f t="shared" si="102"/>
        <v>53-65%</v>
      </c>
      <c r="K1300">
        <v>4.5</v>
      </c>
      <c r="L1300" s="8">
        <v>149</v>
      </c>
      <c r="M1300">
        <f>Table1[[#This Row],[actual_price]]*Table1[[#This Row],[rating_count]]</f>
        <v>133951</v>
      </c>
      <c r="N1300" t="s">
        <v>533</v>
      </c>
      <c r="O1300" t="str">
        <f t="shared" si="103"/>
        <v>AEOIHOJD3O5MYSVWZOBDUJGYWZGQ</v>
      </c>
      <c r="P1300" t="s">
        <v>534</v>
      </c>
      <c r="Q1300" t="str">
        <f t="shared" si="104"/>
        <v>RDFETF8YFDP96</v>
      </c>
      <c r="R1300" t="s">
        <v>535</v>
      </c>
      <c r="S1300" t="s">
        <v>536</v>
      </c>
      <c r="T1300" t="s">
        <v>537</v>
      </c>
      <c r="U1300" t="s">
        <v>538</v>
      </c>
      <c r="V1300">
        <f>IF(Table1[[#This Row],[rating_count]]&lt;=1000,1,0)</f>
        <v>1</v>
      </c>
      <c r="W1300">
        <f>Table1[[#This Row],[rating]]*LOG10(Table1[[#This Row],[rating_count]]+1)</f>
        <v>9.7924106657505661</v>
      </c>
    </row>
    <row r="1301" spans="1:23" x14ac:dyDescent="0.3">
      <c r="A1301" t="s">
        <v>531</v>
      </c>
      <c r="B1301" t="s">
        <v>532</v>
      </c>
      <c r="C1301" t="s">
        <v>15</v>
      </c>
      <c r="D1301" t="str">
        <f t="shared" si="100"/>
        <v>Computers&amp;Accessories</v>
      </c>
      <c r="E1301">
        <v>349</v>
      </c>
      <c r="F1301">
        <v>899</v>
      </c>
      <c r="G1301" t="str">
        <f t="shared" si="101"/>
        <v>₹0–₹999</v>
      </c>
      <c r="H1301" s="5">
        <v>0.64</v>
      </c>
      <c r="I1301">
        <v>61</v>
      </c>
      <c r="J1301" t="str">
        <f t="shared" si="102"/>
        <v>53-65%</v>
      </c>
      <c r="K1301">
        <v>4.5</v>
      </c>
      <c r="L1301" s="8">
        <v>149</v>
      </c>
      <c r="M1301">
        <f>Table1[[#This Row],[actual_price]]*Table1[[#This Row],[rating_count]]</f>
        <v>133951</v>
      </c>
      <c r="N1301" t="s">
        <v>533</v>
      </c>
      <c r="O1301" t="str">
        <f t="shared" si="103"/>
        <v>AEOIHOJD3O5MYSVWZOBDUJGYWZGQ</v>
      </c>
      <c r="P1301" t="s">
        <v>534</v>
      </c>
      <c r="Q1301" t="str">
        <f t="shared" si="104"/>
        <v>RDFETF8YFDP96</v>
      </c>
      <c r="R1301" t="s">
        <v>535</v>
      </c>
      <c r="S1301" t="s">
        <v>6642</v>
      </c>
      <c r="T1301" t="s">
        <v>6643</v>
      </c>
      <c r="U1301" t="s">
        <v>6644</v>
      </c>
      <c r="V1301">
        <f>IF(Table1[[#This Row],[rating_count]]&lt;=1000,1,0)</f>
        <v>1</v>
      </c>
      <c r="W1301">
        <f>Table1[[#This Row],[rating]]*LOG10(Table1[[#This Row],[rating_count]]+1)</f>
        <v>9.7924106657505661</v>
      </c>
    </row>
    <row r="1302" spans="1:23" x14ac:dyDescent="0.3">
      <c r="A1302" t="s">
        <v>7854</v>
      </c>
      <c r="B1302" t="s">
        <v>7855</v>
      </c>
      <c r="C1302" t="s">
        <v>7856</v>
      </c>
      <c r="D1302" t="str">
        <f t="shared" si="100"/>
        <v>Home&amp;Kitchen</v>
      </c>
      <c r="E1302">
        <v>1599</v>
      </c>
      <c r="F1302">
        <v>2900</v>
      </c>
      <c r="G1302" t="str">
        <f t="shared" si="101"/>
        <v>₹1,000–₹4,999</v>
      </c>
      <c r="H1302" s="5">
        <v>0.64</v>
      </c>
      <c r="I1302">
        <v>45</v>
      </c>
      <c r="J1302" t="str">
        <f t="shared" si="102"/>
        <v>40-52%</v>
      </c>
      <c r="K1302">
        <v>3.7</v>
      </c>
      <c r="L1302" s="8">
        <v>441</v>
      </c>
      <c r="M1302">
        <f>Table1[[#This Row],[actual_price]]*Table1[[#This Row],[rating_count]]</f>
        <v>1278900</v>
      </c>
      <c r="N1302" t="s">
        <v>7857</v>
      </c>
      <c r="O1302" t="str">
        <f t="shared" si="103"/>
        <v>AGYNRGEH26Z7PFCEBRVWTJ6RZ4PA</v>
      </c>
      <c r="P1302" t="s">
        <v>7858</v>
      </c>
      <c r="Q1302" t="str">
        <f t="shared" si="104"/>
        <v>RVJJVCMWN8Y41</v>
      </c>
      <c r="R1302" t="s">
        <v>7859</v>
      </c>
      <c r="S1302" t="s">
        <v>7860</v>
      </c>
      <c r="T1302" t="s">
        <v>7861</v>
      </c>
      <c r="U1302" t="s">
        <v>7862</v>
      </c>
      <c r="V1302">
        <f>IF(Table1[[#This Row],[rating_count]]&lt;=1000,1,0)</f>
        <v>1</v>
      </c>
      <c r="W1302">
        <f>Table1[[#This Row],[rating]]*LOG10(Table1[[#This Row],[rating_count]]+1)</f>
        <v>9.7880623965916396</v>
      </c>
    </row>
    <row r="1303" spans="1:23" x14ac:dyDescent="0.3">
      <c r="A1303" t="s">
        <v>2201</v>
      </c>
      <c r="B1303" t="s">
        <v>2202</v>
      </c>
      <c r="C1303" t="s">
        <v>2203</v>
      </c>
      <c r="D1303" t="str">
        <f t="shared" si="100"/>
        <v>Electronics</v>
      </c>
      <c r="E1303">
        <v>2699</v>
      </c>
      <c r="F1303">
        <v>3500</v>
      </c>
      <c r="G1303" t="str">
        <f t="shared" si="101"/>
        <v>₹1,000–₹4,999</v>
      </c>
      <c r="H1303" s="5">
        <v>0.64</v>
      </c>
      <c r="I1303">
        <v>23</v>
      </c>
      <c r="J1303" t="str">
        <f t="shared" si="102"/>
        <v>14-26%</v>
      </c>
      <c r="K1303">
        <v>3.5</v>
      </c>
      <c r="L1303" s="8">
        <v>621</v>
      </c>
      <c r="M1303">
        <f>Table1[[#This Row],[actual_price]]*Table1[[#This Row],[rating_count]]</f>
        <v>2173500</v>
      </c>
      <c r="N1303" t="s">
        <v>2204</v>
      </c>
      <c r="O1303" t="str">
        <f t="shared" si="103"/>
        <v>AF3KXMJ35ELNULRGLJMSPONWTBLQ</v>
      </c>
      <c r="P1303" t="s">
        <v>2205</v>
      </c>
      <c r="Q1303" t="str">
        <f t="shared" si="104"/>
        <v>R2RS5DJTMPR9KH</v>
      </c>
      <c r="R1303" t="s">
        <v>2206</v>
      </c>
      <c r="S1303" t="s">
        <v>2207</v>
      </c>
      <c r="T1303" t="s">
        <v>2208</v>
      </c>
      <c r="U1303" t="s">
        <v>2209</v>
      </c>
      <c r="V1303">
        <f>IF(Table1[[#This Row],[rating_count]]&lt;=1000,1,0)</f>
        <v>1</v>
      </c>
      <c r="W1303">
        <f>Table1[[#This Row],[rating]]*LOG10(Table1[[#This Row],[rating_count]]+1)</f>
        <v>9.7782663464178654</v>
      </c>
    </row>
    <row r="1304" spans="1:23" x14ac:dyDescent="0.3">
      <c r="A1304" t="s">
        <v>9043</v>
      </c>
      <c r="B1304" t="s">
        <v>9044</v>
      </c>
      <c r="C1304" t="s">
        <v>6944</v>
      </c>
      <c r="D1304" t="str">
        <f t="shared" si="100"/>
        <v>Home&amp;Kitchen</v>
      </c>
      <c r="E1304">
        <v>1069</v>
      </c>
      <c r="F1304">
        <v>1699</v>
      </c>
      <c r="G1304" t="str">
        <f t="shared" si="101"/>
        <v>₹1,000–₹4,999</v>
      </c>
      <c r="H1304" s="5">
        <v>0.64</v>
      </c>
      <c r="I1304">
        <v>37</v>
      </c>
      <c r="J1304" t="str">
        <f t="shared" si="102"/>
        <v>27-39%</v>
      </c>
      <c r="K1304">
        <v>3.9</v>
      </c>
      <c r="L1304" s="8">
        <v>313</v>
      </c>
      <c r="M1304">
        <f>Table1[[#This Row],[actual_price]]*Table1[[#This Row],[rating_count]]</f>
        <v>531787</v>
      </c>
      <c r="N1304" t="s">
        <v>9045</v>
      </c>
      <c r="O1304" t="str">
        <f t="shared" si="103"/>
        <v>AGDD5ACY3AGTMTVBQOC3DMUR6REA</v>
      </c>
      <c r="P1304" t="s">
        <v>9046</v>
      </c>
      <c r="Q1304" t="str">
        <f t="shared" si="104"/>
        <v>R2H4C76KXFUF5N</v>
      </c>
      <c r="R1304" t="s">
        <v>9047</v>
      </c>
      <c r="S1304" t="s">
        <v>9048</v>
      </c>
      <c r="T1304" t="s">
        <v>9049</v>
      </c>
      <c r="U1304" t="s">
        <v>9050</v>
      </c>
      <c r="V1304">
        <f>IF(Table1[[#This Row],[rating_count]]&lt;=1000,1,0)</f>
        <v>1</v>
      </c>
      <c r="W1304">
        <f>Table1[[#This Row],[rating]]*LOG10(Table1[[#This Row],[rating_count]]+1)</f>
        <v>9.7380256274855377</v>
      </c>
    </row>
    <row r="1305" spans="1:23" x14ac:dyDescent="0.3">
      <c r="A1305" t="s">
        <v>4124</v>
      </c>
      <c r="B1305" t="s">
        <v>4125</v>
      </c>
      <c r="C1305" t="s">
        <v>2464</v>
      </c>
      <c r="D1305" t="str">
        <f t="shared" si="100"/>
        <v>Electronics</v>
      </c>
      <c r="E1305">
        <v>399</v>
      </c>
      <c r="F1305">
        <v>1290</v>
      </c>
      <c r="G1305" t="str">
        <f t="shared" si="101"/>
        <v>₹1,000–₹4,999</v>
      </c>
      <c r="H1305" s="5">
        <v>0.64</v>
      </c>
      <c r="I1305">
        <v>69</v>
      </c>
      <c r="J1305" t="str">
        <f t="shared" si="102"/>
        <v>66-78%</v>
      </c>
      <c r="K1305">
        <v>4.2</v>
      </c>
      <c r="L1305" s="8">
        <v>206</v>
      </c>
      <c r="M1305">
        <f>Table1[[#This Row],[actual_price]]*Table1[[#This Row],[rating_count]]</f>
        <v>265740</v>
      </c>
      <c r="N1305" t="s">
        <v>4126</v>
      </c>
      <c r="O1305" t="str">
        <f t="shared" si="103"/>
        <v>AEY3XQ3NAOS4ZK53VDEVWJ72UYMA</v>
      </c>
      <c r="P1305" t="s">
        <v>4127</v>
      </c>
      <c r="Q1305" t="str">
        <f t="shared" si="104"/>
        <v>RUVNSVGR3C0ZK</v>
      </c>
      <c r="R1305" t="s">
        <v>4128</v>
      </c>
      <c r="S1305" t="s">
        <v>4129</v>
      </c>
      <c r="T1305" t="s">
        <v>4130</v>
      </c>
      <c r="U1305" t="s">
        <v>4131</v>
      </c>
      <c r="V1305">
        <f>IF(Table1[[#This Row],[rating_count]]&lt;=1000,1,0)</f>
        <v>1</v>
      </c>
      <c r="W1305">
        <f>Table1[[#This Row],[rating]]*LOG10(Table1[[#This Row],[rating_count]]+1)</f>
        <v>9.727075450919056</v>
      </c>
    </row>
    <row r="1306" spans="1:23" x14ac:dyDescent="0.3">
      <c r="A1306" t="s">
        <v>6895</v>
      </c>
      <c r="B1306" t="s">
        <v>6896</v>
      </c>
      <c r="C1306" t="s">
        <v>5018</v>
      </c>
      <c r="D1306" t="str">
        <f t="shared" si="100"/>
        <v>Electronics</v>
      </c>
      <c r="E1306">
        <v>799</v>
      </c>
      <c r="F1306">
        <v>1999</v>
      </c>
      <c r="G1306" t="str">
        <f t="shared" si="101"/>
        <v>₹1,000–₹4,999</v>
      </c>
      <c r="H1306" s="5">
        <v>0.64</v>
      </c>
      <c r="I1306">
        <v>60</v>
      </c>
      <c r="J1306" t="str">
        <f t="shared" si="102"/>
        <v>53-65%</v>
      </c>
      <c r="K1306">
        <v>3.7</v>
      </c>
      <c r="L1306" s="8">
        <v>418</v>
      </c>
      <c r="M1306">
        <f>Table1[[#This Row],[actual_price]]*Table1[[#This Row],[rating_count]]</f>
        <v>835582</v>
      </c>
      <c r="N1306" t="s">
        <v>6897</v>
      </c>
      <c r="O1306" t="str">
        <f t="shared" si="103"/>
        <v>AE42EZDBUFSJZGL66F275G54PSUA</v>
      </c>
      <c r="P1306" t="s">
        <v>6898</v>
      </c>
      <c r="Q1306" t="str">
        <f t="shared" si="104"/>
        <v>R1PUDD2V2KQP06</v>
      </c>
      <c r="R1306" t="s">
        <v>6899</v>
      </c>
      <c r="S1306" t="s">
        <v>6900</v>
      </c>
      <c r="T1306" t="s">
        <v>6901</v>
      </c>
      <c r="U1306" t="s">
        <v>6902</v>
      </c>
      <c r="V1306">
        <f>IF(Table1[[#This Row],[rating_count]]&lt;=1000,1,0)</f>
        <v>1</v>
      </c>
      <c r="W1306">
        <f>Table1[[#This Row],[rating]]*LOG10(Table1[[#This Row],[rating_count]]+1)</f>
        <v>9.7021918849752922</v>
      </c>
    </row>
    <row r="1307" spans="1:23" x14ac:dyDescent="0.3">
      <c r="A1307" t="s">
        <v>369</v>
      </c>
      <c r="B1307" t="s">
        <v>370</v>
      </c>
      <c r="C1307" t="s">
        <v>371</v>
      </c>
      <c r="D1307" t="str">
        <f t="shared" si="100"/>
        <v>Electronics</v>
      </c>
      <c r="E1307">
        <v>399</v>
      </c>
      <c r="F1307">
        <v>999</v>
      </c>
      <c r="G1307" t="str">
        <f t="shared" si="101"/>
        <v>₹0–₹999</v>
      </c>
      <c r="H1307" s="5">
        <v>0.64</v>
      </c>
      <c r="I1307">
        <v>60</v>
      </c>
      <c r="J1307" t="str">
        <f t="shared" si="102"/>
        <v>53-65%</v>
      </c>
      <c r="K1307">
        <v>3.6</v>
      </c>
      <c r="L1307" s="8">
        <v>493</v>
      </c>
      <c r="M1307">
        <f>Table1[[#This Row],[actual_price]]*Table1[[#This Row],[rating_count]]</f>
        <v>492507</v>
      </c>
      <c r="N1307" t="s">
        <v>372</v>
      </c>
      <c r="O1307" t="str">
        <f t="shared" si="103"/>
        <v>AH5G2FWQ6AJBXK2IDCA22BNQTT2A</v>
      </c>
      <c r="P1307" t="s">
        <v>373</v>
      </c>
      <c r="Q1307" t="str">
        <f t="shared" si="104"/>
        <v>RVEWH0LAEO3NH</v>
      </c>
      <c r="R1307" t="s">
        <v>374</v>
      </c>
      <c r="S1307" t="s">
        <v>375</v>
      </c>
      <c r="T1307" t="s">
        <v>376</v>
      </c>
      <c r="U1307" t="s">
        <v>377</v>
      </c>
      <c r="V1307">
        <f>IF(Table1[[#This Row],[rating_count]]&lt;=1000,1,0)</f>
        <v>1</v>
      </c>
      <c r="W1307">
        <f>Table1[[#This Row],[rating]]*LOG10(Table1[[#This Row],[rating_count]]+1)</f>
        <v>9.6974170161251294</v>
      </c>
    </row>
    <row r="1308" spans="1:23" x14ac:dyDescent="0.3">
      <c r="A1308" t="s">
        <v>7730</v>
      </c>
      <c r="B1308" t="s">
        <v>7731</v>
      </c>
      <c r="C1308" t="s">
        <v>6953</v>
      </c>
      <c r="D1308" t="str">
        <f t="shared" si="100"/>
        <v>Home&amp;Kitchen</v>
      </c>
      <c r="E1308">
        <v>319</v>
      </c>
      <c r="F1308">
        <v>749</v>
      </c>
      <c r="G1308" t="str">
        <f t="shared" si="101"/>
        <v>₹0–₹999</v>
      </c>
      <c r="H1308" s="5">
        <v>0.64</v>
      </c>
      <c r="I1308">
        <v>56.999999999999993</v>
      </c>
      <c r="J1308" t="str">
        <f t="shared" si="102"/>
        <v>53-65%</v>
      </c>
      <c r="K1308">
        <v>4.5999999999999996</v>
      </c>
      <c r="L1308" s="8">
        <v>124</v>
      </c>
      <c r="M1308">
        <f>Table1[[#This Row],[actual_price]]*Table1[[#This Row],[rating_count]]</f>
        <v>92876</v>
      </c>
      <c r="N1308" t="s">
        <v>7732</v>
      </c>
      <c r="O1308" t="str">
        <f t="shared" si="103"/>
        <v>AF4OLYBDMHJV5DUGONVIH7GU2V7Q</v>
      </c>
      <c r="P1308" t="s">
        <v>7733</v>
      </c>
      <c r="Q1308" t="str">
        <f t="shared" si="104"/>
        <v>R1XULCDQK9G8I7</v>
      </c>
      <c r="R1308" t="s">
        <v>7734</v>
      </c>
      <c r="S1308" t="s">
        <v>7735</v>
      </c>
      <c r="T1308" t="s">
        <v>7736</v>
      </c>
      <c r="U1308" t="s">
        <v>7737</v>
      </c>
      <c r="V1308">
        <f>IF(Table1[[#This Row],[rating_count]]&lt;=1000,1,0)</f>
        <v>1</v>
      </c>
      <c r="W1308">
        <f>Table1[[#This Row],[rating]]*LOG10(Table1[[#This Row],[rating_count]]+1)</f>
        <v>9.6457860598370573</v>
      </c>
    </row>
    <row r="1309" spans="1:23" x14ac:dyDescent="0.3">
      <c r="A1309" t="s">
        <v>9107</v>
      </c>
      <c r="B1309" t="s">
        <v>9108</v>
      </c>
      <c r="C1309" t="s">
        <v>8176</v>
      </c>
      <c r="D1309" t="str">
        <f t="shared" si="100"/>
        <v>Home&amp;Kitchen</v>
      </c>
      <c r="E1309">
        <v>4999</v>
      </c>
      <c r="F1309">
        <v>24999</v>
      </c>
      <c r="G1309" t="str">
        <f t="shared" si="101"/>
        <v>₹20,000–₹29,999</v>
      </c>
      <c r="H1309" s="5">
        <v>0.64</v>
      </c>
      <c r="I1309">
        <v>80</v>
      </c>
      <c r="J1309" t="str">
        <f t="shared" si="102"/>
        <v>79-94%</v>
      </c>
      <c r="K1309">
        <v>4.5999999999999996</v>
      </c>
      <c r="L1309" s="8">
        <v>124</v>
      </c>
      <c r="M1309">
        <f>Table1[[#This Row],[actual_price]]*Table1[[#This Row],[rating_count]]</f>
        <v>3099876</v>
      </c>
      <c r="N1309" t="s">
        <v>9109</v>
      </c>
      <c r="O1309" t="str">
        <f t="shared" si="103"/>
        <v>AHZJHJWFZLYD64GVP4PXVI2F4LXA</v>
      </c>
      <c r="P1309" t="s">
        <v>9110</v>
      </c>
      <c r="Q1309" t="str">
        <f t="shared" si="104"/>
        <v>R410I44U1ORFS</v>
      </c>
      <c r="R1309" t="s">
        <v>9111</v>
      </c>
      <c r="S1309" t="s">
        <v>9112</v>
      </c>
      <c r="T1309" t="s">
        <v>9113</v>
      </c>
      <c r="U1309" t="s">
        <v>9114</v>
      </c>
      <c r="V1309">
        <f>IF(Table1[[#This Row],[rating_count]]&lt;=1000,1,0)</f>
        <v>1</v>
      </c>
      <c r="W1309">
        <f>Table1[[#This Row],[rating]]*LOG10(Table1[[#This Row],[rating_count]]+1)</f>
        <v>9.6457860598370573</v>
      </c>
    </row>
    <row r="1310" spans="1:23" x14ac:dyDescent="0.3">
      <c r="A1310" t="s">
        <v>8945</v>
      </c>
      <c r="B1310" t="s">
        <v>8946</v>
      </c>
      <c r="C1310" t="s">
        <v>7205</v>
      </c>
      <c r="D1310" t="str">
        <f t="shared" si="100"/>
        <v>Home&amp;Kitchen</v>
      </c>
      <c r="E1310">
        <v>351</v>
      </c>
      <c r="F1310">
        <v>899</v>
      </c>
      <c r="G1310" t="str">
        <f t="shared" si="101"/>
        <v>₹0–₹999</v>
      </c>
      <c r="H1310" s="5">
        <v>0.64</v>
      </c>
      <c r="I1310">
        <v>61</v>
      </c>
      <c r="J1310" t="str">
        <f t="shared" si="102"/>
        <v>53-65%</v>
      </c>
      <c r="K1310">
        <v>3.9</v>
      </c>
      <c r="L1310" s="8">
        <v>296</v>
      </c>
      <c r="M1310">
        <f>Table1[[#This Row],[actual_price]]*Table1[[#This Row],[rating_count]]</f>
        <v>266104</v>
      </c>
      <c r="N1310" t="s">
        <v>8947</v>
      </c>
      <c r="O1310" t="str">
        <f t="shared" si="103"/>
        <v>AEIDEFLG7JQYBGDO37SBXCH7B5KQ</v>
      </c>
      <c r="P1310" t="s">
        <v>8948</v>
      </c>
      <c r="Q1310" t="str">
        <f t="shared" si="104"/>
        <v>R2OA6WLUYP9I0P</v>
      </c>
      <c r="R1310" t="s">
        <v>8949</v>
      </c>
      <c r="S1310" t="s">
        <v>8950</v>
      </c>
      <c r="T1310" t="s">
        <v>8951</v>
      </c>
      <c r="U1310" t="s">
        <v>8952</v>
      </c>
      <c r="V1310">
        <f>IF(Table1[[#This Row],[rating_count]]&lt;=1000,1,0)</f>
        <v>1</v>
      </c>
      <c r="W1310">
        <f>Table1[[#This Row],[rating]]*LOG10(Table1[[#This Row],[rating_count]]+1)</f>
        <v>9.6437501523371285</v>
      </c>
    </row>
    <row r="1311" spans="1:23" x14ac:dyDescent="0.3">
      <c r="A1311" t="s">
        <v>1766</v>
      </c>
      <c r="B1311" t="s">
        <v>1767</v>
      </c>
      <c r="C1311" t="s">
        <v>15</v>
      </c>
      <c r="D1311" t="str">
        <f t="shared" si="100"/>
        <v>Computers&amp;Accessories</v>
      </c>
      <c r="E1311">
        <v>129</v>
      </c>
      <c r="F1311">
        <v>1000</v>
      </c>
      <c r="G1311" t="str">
        <f t="shared" si="101"/>
        <v>₹1,000–₹4,999</v>
      </c>
      <c r="H1311" s="5">
        <v>0.64</v>
      </c>
      <c r="I1311">
        <v>87</v>
      </c>
      <c r="J1311" t="str">
        <f t="shared" si="102"/>
        <v>79-94%</v>
      </c>
      <c r="K1311">
        <v>3.9</v>
      </c>
      <c r="L1311" s="8">
        <v>295</v>
      </c>
      <c r="M1311">
        <f>Table1[[#This Row],[actual_price]]*Table1[[#This Row],[rating_count]]</f>
        <v>295000</v>
      </c>
      <c r="N1311" t="s">
        <v>1768</v>
      </c>
      <c r="O1311" t="str">
        <f t="shared" si="103"/>
        <v>AG3TIHPAHFYCX3XQ3TQ2OB5IAJXQ</v>
      </c>
      <c r="P1311" t="s">
        <v>1769</v>
      </c>
      <c r="Q1311" t="str">
        <f t="shared" si="104"/>
        <v>R1TBHUMR0RV7AZ</v>
      </c>
      <c r="R1311" t="s">
        <v>1770</v>
      </c>
      <c r="S1311" t="s">
        <v>1771</v>
      </c>
      <c r="T1311" t="s">
        <v>1772</v>
      </c>
      <c r="U1311" t="s">
        <v>1773</v>
      </c>
      <c r="V1311">
        <f>IF(Table1[[#This Row],[rating_count]]&lt;=1000,1,0)</f>
        <v>1</v>
      </c>
      <c r="W1311">
        <f>Table1[[#This Row],[rating]]*LOG10(Table1[[#This Row],[rating_count]]+1)</f>
        <v>9.63803767312986</v>
      </c>
    </row>
    <row r="1312" spans="1:23" x14ac:dyDescent="0.3">
      <c r="A1312" t="s">
        <v>10422</v>
      </c>
      <c r="B1312" t="s">
        <v>10423</v>
      </c>
      <c r="C1312" t="s">
        <v>7045</v>
      </c>
      <c r="D1312" t="str">
        <f t="shared" si="100"/>
        <v>Home&amp;Kitchen</v>
      </c>
      <c r="E1312">
        <v>426</v>
      </c>
      <c r="F1312">
        <v>999</v>
      </c>
      <c r="G1312" t="str">
        <f t="shared" si="101"/>
        <v>₹0–₹999</v>
      </c>
      <c r="H1312" s="5">
        <v>0.64</v>
      </c>
      <c r="I1312">
        <v>56.999999999999993</v>
      </c>
      <c r="J1312" t="str">
        <f t="shared" si="102"/>
        <v>53-65%</v>
      </c>
      <c r="K1312">
        <v>4.0999999999999996</v>
      </c>
      <c r="L1312" s="8">
        <v>222</v>
      </c>
      <c r="M1312">
        <f>Table1[[#This Row],[actual_price]]*Table1[[#This Row],[rating_count]]</f>
        <v>221778</v>
      </c>
      <c r="N1312" t="s">
        <v>10424</v>
      </c>
      <c r="O1312" t="str">
        <f t="shared" si="103"/>
        <v>AGK7PREKINHWXGPFNGY22DD3HBKA</v>
      </c>
      <c r="P1312" t="s">
        <v>10425</v>
      </c>
      <c r="Q1312" t="str">
        <f t="shared" si="104"/>
        <v>R18ND09BJJWOI1</v>
      </c>
      <c r="R1312" t="s">
        <v>10426</v>
      </c>
      <c r="S1312" t="s">
        <v>10427</v>
      </c>
      <c r="T1312" t="s">
        <v>10428</v>
      </c>
      <c r="U1312" t="s">
        <v>10429</v>
      </c>
      <c r="V1312">
        <f>IF(Table1[[#This Row],[rating_count]]&lt;=1000,1,0)</f>
        <v>1</v>
      </c>
      <c r="W1312">
        <f>Table1[[#This Row],[rating]]*LOG10(Table1[[#This Row],[rating_count]]+1)</f>
        <v>9.6280499384974583</v>
      </c>
    </row>
    <row r="1313" spans="1:23" x14ac:dyDescent="0.3">
      <c r="A1313" t="s">
        <v>10502</v>
      </c>
      <c r="B1313" t="s">
        <v>10503</v>
      </c>
      <c r="C1313" t="s">
        <v>7682</v>
      </c>
      <c r="D1313" t="str">
        <f t="shared" si="100"/>
        <v>Home&amp;Kitchen</v>
      </c>
      <c r="E1313">
        <v>2219</v>
      </c>
      <c r="F1313">
        <v>3080</v>
      </c>
      <c r="G1313" t="str">
        <f t="shared" si="101"/>
        <v>₹1,000–₹4,999</v>
      </c>
      <c r="H1313" s="5">
        <v>0.64</v>
      </c>
      <c r="I1313">
        <v>28.000000000000004</v>
      </c>
      <c r="J1313" t="str">
        <f t="shared" si="102"/>
        <v>27-39%</v>
      </c>
      <c r="K1313">
        <v>3.6</v>
      </c>
      <c r="L1313" s="8">
        <v>468</v>
      </c>
      <c r="M1313">
        <f>Table1[[#This Row],[actual_price]]*Table1[[#This Row],[rating_count]]</f>
        <v>1441440</v>
      </c>
      <c r="N1313" t="s">
        <v>10504</v>
      </c>
      <c r="O1313" t="str">
        <f t="shared" si="103"/>
        <v>AGVPWCMAHYQWJOQKMUJN4DW3KM5Q</v>
      </c>
      <c r="P1313" t="s">
        <v>10505</v>
      </c>
      <c r="Q1313" t="str">
        <f t="shared" si="104"/>
        <v>R1TLRJVW4STY5I</v>
      </c>
      <c r="R1313" t="s">
        <v>10506</v>
      </c>
      <c r="S1313" t="s">
        <v>10507</v>
      </c>
      <c r="T1313" t="s">
        <v>10508</v>
      </c>
      <c r="U1313" t="s">
        <v>10509</v>
      </c>
      <c r="V1313">
        <f>IF(Table1[[#This Row],[rating_count]]&lt;=1000,1,0)</f>
        <v>1</v>
      </c>
      <c r="W1313">
        <f>Table1[[#This Row],[rating]]*LOG10(Table1[[#This Row],[rating_count]]+1)</f>
        <v>9.6162222337743</v>
      </c>
    </row>
    <row r="1314" spans="1:23" x14ac:dyDescent="0.3">
      <c r="A1314" t="s">
        <v>10059</v>
      </c>
      <c r="B1314" t="s">
        <v>10060</v>
      </c>
      <c r="C1314" t="s">
        <v>8988</v>
      </c>
      <c r="D1314" t="str">
        <f t="shared" si="100"/>
        <v>Home&amp;Kitchen</v>
      </c>
      <c r="E1314">
        <v>3290</v>
      </c>
      <c r="F1314">
        <v>5799</v>
      </c>
      <c r="G1314" t="str">
        <f t="shared" si="101"/>
        <v>₹5,000–₹9,999</v>
      </c>
      <c r="H1314" s="5">
        <v>0.64</v>
      </c>
      <c r="I1314">
        <v>43</v>
      </c>
      <c r="J1314" t="str">
        <f t="shared" si="102"/>
        <v>40-52%</v>
      </c>
      <c r="K1314">
        <v>4.3</v>
      </c>
      <c r="L1314" s="8">
        <v>168</v>
      </c>
      <c r="M1314">
        <f>Table1[[#This Row],[actual_price]]*Table1[[#This Row],[rating_count]]</f>
        <v>974232</v>
      </c>
      <c r="N1314" t="s">
        <v>10061</v>
      </c>
      <c r="O1314" t="str">
        <f t="shared" si="103"/>
        <v>AEOBCJAUHKQ3VOH4XXCLGXUUDXCQ</v>
      </c>
      <c r="P1314" t="s">
        <v>10062</v>
      </c>
      <c r="Q1314" t="str">
        <f t="shared" si="104"/>
        <v>R31MJTM38BI4DT</v>
      </c>
      <c r="R1314" t="s">
        <v>10063</v>
      </c>
      <c r="S1314" t="s">
        <v>10064</v>
      </c>
      <c r="T1314" t="s">
        <v>10065</v>
      </c>
      <c r="U1314" t="s">
        <v>10066</v>
      </c>
      <c r="V1314">
        <f>IF(Table1[[#This Row],[rating_count]]&lt;=1000,1,0)</f>
        <v>1</v>
      </c>
      <c r="W1314">
        <f>Table1[[#This Row],[rating]]*LOG10(Table1[[#This Row],[rating_count]]+1)</f>
        <v>9.5799128298387952</v>
      </c>
    </row>
    <row r="1315" spans="1:23" x14ac:dyDescent="0.3">
      <c r="A1315" t="s">
        <v>10390</v>
      </c>
      <c r="B1315" t="s">
        <v>10391</v>
      </c>
      <c r="C1315" t="s">
        <v>8955</v>
      </c>
      <c r="D1315" t="str">
        <f t="shared" si="100"/>
        <v>Home&amp;Kitchen</v>
      </c>
      <c r="E1315">
        <v>229</v>
      </c>
      <c r="F1315">
        <v>399</v>
      </c>
      <c r="G1315" t="str">
        <f t="shared" si="101"/>
        <v>₹0–₹999</v>
      </c>
      <c r="H1315" s="5">
        <v>0.64</v>
      </c>
      <c r="I1315">
        <v>43</v>
      </c>
      <c r="J1315" t="str">
        <f t="shared" si="102"/>
        <v>40-52%</v>
      </c>
      <c r="K1315">
        <v>3.6</v>
      </c>
      <c r="L1315" s="8">
        <v>451</v>
      </c>
      <c r="M1315">
        <f>Table1[[#This Row],[actual_price]]*Table1[[#This Row],[rating_count]]</f>
        <v>179949</v>
      </c>
      <c r="N1315" t="s">
        <v>10392</v>
      </c>
      <c r="O1315" t="str">
        <f t="shared" si="103"/>
        <v>AE4755NP2P2WIA3W6UZ4GBQUMYJQ</v>
      </c>
      <c r="P1315" t="s">
        <v>10393</v>
      </c>
      <c r="Q1315" t="str">
        <f t="shared" si="104"/>
        <v>R1K0ML8QPZZSH7</v>
      </c>
      <c r="R1315" t="s">
        <v>10394</v>
      </c>
      <c r="S1315" t="s">
        <v>10395</v>
      </c>
      <c r="T1315" t="s">
        <v>10396</v>
      </c>
      <c r="U1315" t="s">
        <v>10397</v>
      </c>
      <c r="V1315">
        <f>IF(Table1[[#This Row],[rating_count]]&lt;=1000,1,0)</f>
        <v>1</v>
      </c>
      <c r="W1315">
        <f>Table1[[#This Row],[rating]]*LOG10(Table1[[#This Row],[rating_count]]+1)</f>
        <v>9.5584983653209754</v>
      </c>
    </row>
    <row r="1316" spans="1:23" x14ac:dyDescent="0.3">
      <c r="A1316" t="s">
        <v>9962</v>
      </c>
      <c r="B1316" t="s">
        <v>9963</v>
      </c>
      <c r="C1316" t="s">
        <v>8363</v>
      </c>
      <c r="D1316" t="str">
        <f t="shared" si="100"/>
        <v>Home&amp;Kitchen</v>
      </c>
      <c r="E1316">
        <v>85</v>
      </c>
      <c r="F1316">
        <v>199</v>
      </c>
      <c r="G1316" t="str">
        <f t="shared" si="101"/>
        <v>₹0–₹999</v>
      </c>
      <c r="H1316" s="5">
        <v>0.64</v>
      </c>
      <c r="I1316">
        <v>56.999999999999993</v>
      </c>
      <c r="J1316" t="str">
        <f t="shared" si="102"/>
        <v>53-65%</v>
      </c>
      <c r="K1316">
        <v>4.0999999999999996</v>
      </c>
      <c r="L1316" s="8">
        <v>212</v>
      </c>
      <c r="M1316">
        <f>Table1[[#This Row],[actual_price]]*Table1[[#This Row],[rating_count]]</f>
        <v>42188</v>
      </c>
      <c r="N1316" t="s">
        <v>9964</v>
      </c>
      <c r="O1316" t="str">
        <f t="shared" si="103"/>
        <v>AGV2QERVROHQ3E44IHQIUKCEEO3Q</v>
      </c>
      <c r="P1316" t="s">
        <v>9965</v>
      </c>
      <c r="Q1316" t="str">
        <f t="shared" si="104"/>
        <v>RI4YLH4V4IERV</v>
      </c>
      <c r="R1316" t="s">
        <v>9966</v>
      </c>
      <c r="S1316" t="s">
        <v>9967</v>
      </c>
      <c r="T1316" t="s">
        <v>9968</v>
      </c>
      <c r="U1316" t="s">
        <v>9969</v>
      </c>
      <c r="V1316">
        <f>IF(Table1[[#This Row],[rating_count]]&lt;=1000,1,0)</f>
        <v>1</v>
      </c>
      <c r="W1316">
        <f>Table1[[#This Row],[rating]]*LOG10(Table1[[#This Row],[rating_count]]+1)</f>
        <v>9.5463563740988242</v>
      </c>
    </row>
    <row r="1317" spans="1:23" x14ac:dyDescent="0.3">
      <c r="A1317" t="s">
        <v>1698</v>
      </c>
      <c r="B1317" t="s">
        <v>1699</v>
      </c>
      <c r="C1317" t="s">
        <v>15</v>
      </c>
      <c r="D1317" t="str">
        <f t="shared" si="100"/>
        <v>Computers&amp;Accessories</v>
      </c>
      <c r="E1317">
        <v>449</v>
      </c>
      <c r="F1317">
        <v>1099</v>
      </c>
      <c r="G1317" t="str">
        <f t="shared" si="101"/>
        <v>₹1,000–₹4,999</v>
      </c>
      <c r="H1317" s="5">
        <v>0.64</v>
      </c>
      <c r="I1317">
        <v>59</v>
      </c>
      <c r="J1317" t="str">
        <f t="shared" si="102"/>
        <v>53-65%</v>
      </c>
      <c r="K1317">
        <v>4</v>
      </c>
      <c r="L1317" s="8">
        <v>242</v>
      </c>
      <c r="M1317">
        <f>Table1[[#This Row],[actual_price]]*Table1[[#This Row],[rating_count]]</f>
        <v>265958</v>
      </c>
      <c r="N1317" t="s">
        <v>1700</v>
      </c>
      <c r="O1317" t="str">
        <f t="shared" si="103"/>
        <v>AHKMDJ4Y4EBQDNX6WV4U6DCESQXQ</v>
      </c>
      <c r="P1317" t="s">
        <v>1701</v>
      </c>
      <c r="Q1317" t="str">
        <f t="shared" si="104"/>
        <v>RWKQG2WMXYN20</v>
      </c>
      <c r="R1317" t="s">
        <v>1702</v>
      </c>
      <c r="S1317" t="s">
        <v>1703</v>
      </c>
      <c r="T1317" t="s">
        <v>1704</v>
      </c>
      <c r="U1317" t="s">
        <v>1705</v>
      </c>
      <c r="V1317">
        <f>IF(Table1[[#This Row],[rating_count]]&lt;=1000,1,0)</f>
        <v>1</v>
      </c>
      <c r="W1317">
        <f>Table1[[#This Row],[rating]]*LOG10(Table1[[#This Row],[rating_count]]+1)</f>
        <v>9.5424250943932485</v>
      </c>
    </row>
    <row r="1318" spans="1:23" x14ac:dyDescent="0.3">
      <c r="A1318" t="s">
        <v>1088</v>
      </c>
      <c r="B1318" t="s">
        <v>1089</v>
      </c>
      <c r="C1318" t="s">
        <v>137</v>
      </c>
      <c r="D1318" t="str">
        <f t="shared" si="100"/>
        <v>Electronics</v>
      </c>
      <c r="E1318">
        <v>29990</v>
      </c>
      <c r="F1318">
        <v>65000</v>
      </c>
      <c r="G1318" t="str">
        <f t="shared" si="101"/>
        <v>₹40,000 and above</v>
      </c>
      <c r="H1318" s="5">
        <v>0.64</v>
      </c>
      <c r="I1318">
        <v>54</v>
      </c>
      <c r="J1318" t="str">
        <f t="shared" si="102"/>
        <v>53-65%</v>
      </c>
      <c r="K1318">
        <v>4.0999999999999996</v>
      </c>
      <c r="L1318" s="8">
        <v>211</v>
      </c>
      <c r="M1318">
        <f>Table1[[#This Row],[actual_price]]*Table1[[#This Row],[rating_count]]</f>
        <v>13715000</v>
      </c>
      <c r="N1318" t="s">
        <v>1090</v>
      </c>
      <c r="O1318" t="str">
        <f t="shared" si="103"/>
        <v>AEH3MURR76DG3TEX3NXIJVJTKBLA</v>
      </c>
      <c r="P1318" t="s">
        <v>1091</v>
      </c>
      <c r="Q1318" t="str">
        <f t="shared" si="104"/>
        <v>RG3VFGY4HM38X</v>
      </c>
      <c r="R1318" t="s">
        <v>1092</v>
      </c>
      <c r="S1318" t="s">
        <v>1093</v>
      </c>
      <c r="T1318" t="s">
        <v>1094</v>
      </c>
      <c r="U1318" t="s">
        <v>1095</v>
      </c>
      <c r="V1318">
        <f>IF(Table1[[#This Row],[rating_count]]&lt;=1000,1,0)</f>
        <v>1</v>
      </c>
      <c r="W1318">
        <f>Table1[[#This Row],[rating]]*LOG10(Table1[[#This Row],[rating_count]]+1)</f>
        <v>9.5379770298078785</v>
      </c>
    </row>
    <row r="1319" spans="1:23" x14ac:dyDescent="0.3">
      <c r="A1319" t="s">
        <v>539</v>
      </c>
      <c r="B1319" t="s">
        <v>540</v>
      </c>
      <c r="C1319" t="s">
        <v>15</v>
      </c>
      <c r="D1319" t="str">
        <f t="shared" si="100"/>
        <v>Computers&amp;Accessories</v>
      </c>
      <c r="E1319">
        <v>349</v>
      </c>
      <c r="F1319">
        <v>599</v>
      </c>
      <c r="G1319" t="str">
        <f t="shared" si="101"/>
        <v>₹0–₹999</v>
      </c>
      <c r="H1319" s="5">
        <v>0.64</v>
      </c>
      <c r="I1319">
        <v>42</v>
      </c>
      <c r="J1319" t="str">
        <f t="shared" si="102"/>
        <v>40-52%</v>
      </c>
      <c r="K1319">
        <v>4.0999999999999996</v>
      </c>
      <c r="L1319" s="8">
        <v>210</v>
      </c>
      <c r="M1319">
        <f>Table1[[#This Row],[actual_price]]*Table1[[#This Row],[rating_count]]</f>
        <v>125790</v>
      </c>
      <c r="N1319" t="s">
        <v>541</v>
      </c>
      <c r="O1319" t="str">
        <f t="shared" si="103"/>
        <v>AGE6O2NLNA3NUGORPU4SDK2S23QQ</v>
      </c>
      <c r="P1319" t="s">
        <v>542</v>
      </c>
      <c r="Q1319" t="str">
        <f t="shared" si="104"/>
        <v>R27HJ954EMEOQK</v>
      </c>
      <c r="R1319" t="s">
        <v>543</v>
      </c>
      <c r="S1319" t="s">
        <v>544</v>
      </c>
      <c r="T1319" t="s">
        <v>545</v>
      </c>
      <c r="U1319" t="s">
        <v>546</v>
      </c>
      <c r="V1319">
        <f>IF(Table1[[#This Row],[rating_count]]&lt;=1000,1,0)</f>
        <v>1</v>
      </c>
      <c r="W1319">
        <f>Table1[[#This Row],[rating]]*LOG10(Table1[[#This Row],[rating_count]]+1)</f>
        <v>9.5295580667205382</v>
      </c>
    </row>
    <row r="1320" spans="1:23" x14ac:dyDescent="0.3">
      <c r="A1320" t="s">
        <v>539</v>
      </c>
      <c r="B1320" t="s">
        <v>540</v>
      </c>
      <c r="C1320" t="s">
        <v>15</v>
      </c>
      <c r="D1320" t="str">
        <f t="shared" si="100"/>
        <v>Computers&amp;Accessories</v>
      </c>
      <c r="E1320">
        <v>349</v>
      </c>
      <c r="F1320">
        <v>599</v>
      </c>
      <c r="G1320" t="str">
        <f t="shared" si="101"/>
        <v>₹0–₹999</v>
      </c>
      <c r="H1320" s="5">
        <v>0.64</v>
      </c>
      <c r="I1320">
        <v>42</v>
      </c>
      <c r="J1320" t="str">
        <f t="shared" si="102"/>
        <v>40-52%</v>
      </c>
      <c r="K1320">
        <v>4.0999999999999996</v>
      </c>
      <c r="L1320" s="8">
        <v>210</v>
      </c>
      <c r="M1320">
        <f>Table1[[#This Row],[actual_price]]*Table1[[#This Row],[rating_count]]</f>
        <v>125790</v>
      </c>
      <c r="N1320" t="s">
        <v>541</v>
      </c>
      <c r="O1320" t="str">
        <f t="shared" si="103"/>
        <v>AGE6O2NLNA3NUGORPU4SDK2S23QQ</v>
      </c>
      <c r="P1320" t="s">
        <v>542</v>
      </c>
      <c r="Q1320" t="str">
        <f t="shared" si="104"/>
        <v>R27HJ954EMEOQK</v>
      </c>
      <c r="R1320" t="s">
        <v>543</v>
      </c>
      <c r="S1320" t="s">
        <v>544</v>
      </c>
      <c r="T1320" t="s">
        <v>6496</v>
      </c>
      <c r="U1320" t="s">
        <v>6497</v>
      </c>
      <c r="V1320">
        <f>IF(Table1[[#This Row],[rating_count]]&lt;=1000,1,0)</f>
        <v>1</v>
      </c>
      <c r="W1320">
        <f>Table1[[#This Row],[rating]]*LOG10(Table1[[#This Row],[rating_count]]+1)</f>
        <v>9.5295580667205382</v>
      </c>
    </row>
    <row r="1321" spans="1:23" x14ac:dyDescent="0.3">
      <c r="A1321" t="s">
        <v>3812</v>
      </c>
      <c r="B1321" t="s">
        <v>3813</v>
      </c>
      <c r="C1321" t="s">
        <v>2401</v>
      </c>
      <c r="D1321" t="str">
        <f t="shared" si="100"/>
        <v>Electronics</v>
      </c>
      <c r="E1321">
        <v>8499</v>
      </c>
      <c r="F1321">
        <v>11999</v>
      </c>
      <c r="G1321" t="str">
        <f t="shared" si="101"/>
        <v>₹10,000–₹19,999</v>
      </c>
      <c r="H1321" s="5">
        <v>0.64</v>
      </c>
      <c r="I1321">
        <v>28.999999999999996</v>
      </c>
      <c r="J1321" t="str">
        <f t="shared" si="102"/>
        <v>27-39%</v>
      </c>
      <c r="K1321">
        <v>3.9</v>
      </c>
      <c r="L1321" s="8">
        <v>276</v>
      </c>
      <c r="M1321">
        <f>Table1[[#This Row],[actual_price]]*Table1[[#This Row],[rating_count]]</f>
        <v>3311724</v>
      </c>
      <c r="N1321" t="s">
        <v>3814</v>
      </c>
      <c r="O1321" t="str">
        <f t="shared" si="103"/>
        <v>AF33ARIIERSZ4KGYWLBGIJO3PUQA</v>
      </c>
      <c r="P1321" t="s">
        <v>3815</v>
      </c>
      <c r="Q1321" t="str">
        <f t="shared" si="104"/>
        <v>R2FHGVLNMCEDS3</v>
      </c>
      <c r="R1321" t="s">
        <v>3816</v>
      </c>
      <c r="S1321" t="s">
        <v>3817</v>
      </c>
      <c r="T1321" t="s">
        <v>3818</v>
      </c>
      <c r="U1321" t="s">
        <v>3819</v>
      </c>
      <c r="V1321">
        <f>IF(Table1[[#This Row],[rating_count]]&lt;=1000,1,0)</f>
        <v>1</v>
      </c>
      <c r="W1321">
        <f>Table1[[#This Row],[rating]]*LOG10(Table1[[#This Row],[rating_count]]+1)</f>
        <v>9.5256710993513494</v>
      </c>
    </row>
    <row r="1322" spans="1:23" x14ac:dyDescent="0.3">
      <c r="A1322" t="s">
        <v>7722</v>
      </c>
      <c r="B1322" t="s">
        <v>7723</v>
      </c>
      <c r="C1322" t="s">
        <v>6935</v>
      </c>
      <c r="D1322" t="str">
        <f t="shared" si="100"/>
        <v>Home&amp;Kitchen</v>
      </c>
      <c r="E1322">
        <v>1959</v>
      </c>
      <c r="F1322">
        <v>2400</v>
      </c>
      <c r="G1322" t="str">
        <f t="shared" si="101"/>
        <v>₹1,000–₹4,999</v>
      </c>
      <c r="H1322" s="5">
        <v>0.64</v>
      </c>
      <c r="I1322">
        <v>18</v>
      </c>
      <c r="J1322" t="str">
        <f t="shared" si="102"/>
        <v>14-26%</v>
      </c>
      <c r="K1322">
        <v>4</v>
      </c>
      <c r="L1322" s="8">
        <v>237</v>
      </c>
      <c r="M1322">
        <f>Table1[[#This Row],[actual_price]]*Table1[[#This Row],[rating_count]]</f>
        <v>568800</v>
      </c>
      <c r="N1322" t="s">
        <v>7724</v>
      </c>
      <c r="O1322" t="str">
        <f t="shared" si="103"/>
        <v>AGOQZTWW4TWCEF63HEFYT4AEIFPA</v>
      </c>
      <c r="P1322" t="s">
        <v>7725</v>
      </c>
      <c r="Q1322" t="str">
        <f t="shared" si="104"/>
        <v>R7X2SNIY1SC15</v>
      </c>
      <c r="R1322" t="s">
        <v>7726</v>
      </c>
      <c r="S1322" t="s">
        <v>7727</v>
      </c>
      <c r="T1322" t="s">
        <v>7728</v>
      </c>
      <c r="U1322" t="s">
        <v>7729</v>
      </c>
      <c r="V1322">
        <f>IF(Table1[[#This Row],[rating_count]]&lt;=1000,1,0)</f>
        <v>1</v>
      </c>
      <c r="W1322">
        <f>Table1[[#This Row],[rating]]*LOG10(Table1[[#This Row],[rating_count]]+1)</f>
        <v>9.5063078282260474</v>
      </c>
    </row>
    <row r="1323" spans="1:23" x14ac:dyDescent="0.3">
      <c r="A1323" t="s">
        <v>1284</v>
      </c>
      <c r="B1323" t="s">
        <v>1285</v>
      </c>
      <c r="C1323" t="s">
        <v>371</v>
      </c>
      <c r="D1323" t="str">
        <f t="shared" si="100"/>
        <v>Electronics</v>
      </c>
      <c r="E1323">
        <v>205</v>
      </c>
      <c r="F1323">
        <v>499</v>
      </c>
      <c r="G1323" t="str">
        <f t="shared" si="101"/>
        <v>₹0–₹999</v>
      </c>
      <c r="H1323" s="5">
        <v>0.64</v>
      </c>
      <c r="I1323">
        <v>59</v>
      </c>
      <c r="J1323" t="str">
        <f t="shared" si="102"/>
        <v>53-65%</v>
      </c>
      <c r="K1323">
        <v>3.8</v>
      </c>
      <c r="L1323" s="8">
        <v>313</v>
      </c>
      <c r="M1323">
        <f>Table1[[#This Row],[actual_price]]*Table1[[#This Row],[rating_count]]</f>
        <v>156187</v>
      </c>
      <c r="N1323" t="s">
        <v>1286</v>
      </c>
      <c r="O1323" t="str">
        <f t="shared" si="103"/>
        <v>AHMHM5EFODDANIMBHGM2T74BEJHA</v>
      </c>
      <c r="P1323" t="s">
        <v>1287</v>
      </c>
      <c r="Q1323" t="str">
        <f t="shared" si="104"/>
        <v>R2KTG5VU8MVNEC</v>
      </c>
      <c r="R1323" t="s">
        <v>1288</v>
      </c>
      <c r="S1323" t="s">
        <v>1289</v>
      </c>
      <c r="T1323" t="s">
        <v>1290</v>
      </c>
      <c r="U1323" t="s">
        <v>1291</v>
      </c>
      <c r="V1323">
        <f>IF(Table1[[#This Row],[rating_count]]&lt;=1000,1,0)</f>
        <v>1</v>
      </c>
      <c r="W1323">
        <f>Table1[[#This Row],[rating]]*LOG10(Table1[[#This Row],[rating_count]]+1)</f>
        <v>9.4883326626782161</v>
      </c>
    </row>
    <row r="1324" spans="1:23" x14ac:dyDescent="0.3">
      <c r="A1324" t="s">
        <v>652</v>
      </c>
      <c r="B1324" t="s">
        <v>653</v>
      </c>
      <c r="C1324" t="s">
        <v>15</v>
      </c>
      <c r="D1324" t="str">
        <f t="shared" si="100"/>
        <v>Computers&amp;Accessories</v>
      </c>
      <c r="E1324">
        <v>199</v>
      </c>
      <c r="F1324">
        <v>999</v>
      </c>
      <c r="G1324" t="str">
        <f t="shared" si="101"/>
        <v>₹0–₹999</v>
      </c>
      <c r="H1324" s="5">
        <v>0.64</v>
      </c>
      <c r="I1324">
        <v>80</v>
      </c>
      <c r="J1324" t="str">
        <f t="shared" si="102"/>
        <v>79-94%</v>
      </c>
      <c r="K1324">
        <v>4.5</v>
      </c>
      <c r="L1324" s="8">
        <v>127</v>
      </c>
      <c r="M1324">
        <f>Table1[[#This Row],[actual_price]]*Table1[[#This Row],[rating_count]]</f>
        <v>126873</v>
      </c>
      <c r="N1324" t="s">
        <v>654</v>
      </c>
      <c r="O1324" t="str">
        <f t="shared" si="103"/>
        <v>AHFENRYJG4LPXDTUGEMG335VICSQ</v>
      </c>
      <c r="P1324" t="s">
        <v>655</v>
      </c>
      <c r="Q1324" t="str">
        <f t="shared" si="104"/>
        <v>R14ZOPYFHOYYRQ</v>
      </c>
      <c r="R1324" t="s">
        <v>656</v>
      </c>
      <c r="S1324" t="s">
        <v>657</v>
      </c>
      <c r="T1324" t="s">
        <v>658</v>
      </c>
      <c r="U1324" t="s">
        <v>659</v>
      </c>
      <c r="V1324">
        <f>IF(Table1[[#This Row],[rating_count]]&lt;=1000,1,0)</f>
        <v>1</v>
      </c>
      <c r="W1324">
        <f>Table1[[#This Row],[rating]]*LOG10(Table1[[#This Row],[rating_count]]+1)</f>
        <v>9.4824448634154077</v>
      </c>
    </row>
    <row r="1325" spans="1:23" x14ac:dyDescent="0.3">
      <c r="A1325" t="s">
        <v>652</v>
      </c>
      <c r="B1325" t="s">
        <v>653</v>
      </c>
      <c r="C1325" t="s">
        <v>15</v>
      </c>
      <c r="D1325" t="str">
        <f t="shared" si="100"/>
        <v>Computers&amp;Accessories</v>
      </c>
      <c r="E1325">
        <v>199</v>
      </c>
      <c r="F1325">
        <v>999</v>
      </c>
      <c r="G1325" t="str">
        <f t="shared" si="101"/>
        <v>₹0–₹999</v>
      </c>
      <c r="H1325" s="5">
        <v>0.64</v>
      </c>
      <c r="I1325">
        <v>80</v>
      </c>
      <c r="J1325" t="str">
        <f t="shared" si="102"/>
        <v>79-94%</v>
      </c>
      <c r="K1325">
        <v>4.5</v>
      </c>
      <c r="L1325" s="8">
        <v>127</v>
      </c>
      <c r="M1325">
        <f>Table1[[#This Row],[actual_price]]*Table1[[#This Row],[rating_count]]</f>
        <v>126873</v>
      </c>
      <c r="N1325" t="s">
        <v>654</v>
      </c>
      <c r="O1325" t="str">
        <f t="shared" si="103"/>
        <v>AHFENRYJG4LPXDTUGEMG335VICSQ</v>
      </c>
      <c r="P1325" t="s">
        <v>655</v>
      </c>
      <c r="Q1325" t="str">
        <f t="shared" si="104"/>
        <v>R14ZOPYFHOYYRQ</v>
      </c>
      <c r="R1325" t="s">
        <v>656</v>
      </c>
      <c r="S1325" t="s">
        <v>657</v>
      </c>
      <c r="T1325" t="s">
        <v>658</v>
      </c>
      <c r="U1325" t="s">
        <v>6905</v>
      </c>
      <c r="V1325">
        <f>IF(Table1[[#This Row],[rating_count]]&lt;=1000,1,0)</f>
        <v>1</v>
      </c>
      <c r="W1325">
        <f>Table1[[#This Row],[rating]]*LOG10(Table1[[#This Row],[rating_count]]+1)</f>
        <v>9.4824448634154077</v>
      </c>
    </row>
    <row r="1326" spans="1:23" x14ac:dyDescent="0.3">
      <c r="A1326" t="s">
        <v>7779</v>
      </c>
      <c r="B1326" t="s">
        <v>7780</v>
      </c>
      <c r="C1326" t="s">
        <v>7105</v>
      </c>
      <c r="D1326" t="str">
        <f t="shared" si="100"/>
        <v>Home&amp;Kitchen</v>
      </c>
      <c r="E1326">
        <v>1299</v>
      </c>
      <c r="F1326">
        <v>1999</v>
      </c>
      <c r="G1326" t="str">
        <f t="shared" si="101"/>
        <v>₹1,000–₹4,999</v>
      </c>
      <c r="H1326" s="5">
        <v>0.64</v>
      </c>
      <c r="I1326">
        <v>35</v>
      </c>
      <c r="J1326" t="str">
        <f t="shared" si="102"/>
        <v>27-39%</v>
      </c>
      <c r="K1326">
        <v>3.8</v>
      </c>
      <c r="L1326" s="8">
        <v>311</v>
      </c>
      <c r="M1326">
        <f>Table1[[#This Row],[actual_price]]*Table1[[#This Row],[rating_count]]</f>
        <v>621689</v>
      </c>
      <c r="N1326" t="s">
        <v>7781</v>
      </c>
      <c r="O1326" t="str">
        <f t="shared" si="103"/>
        <v>AGCKLWECKEAMHEPQZ4RSRYXBFI4Q</v>
      </c>
      <c r="P1326" t="s">
        <v>7782</v>
      </c>
      <c r="Q1326" t="str">
        <f t="shared" si="104"/>
        <v>R1C4CJG4YFPOQZ</v>
      </c>
      <c r="R1326" t="s">
        <v>7783</v>
      </c>
      <c r="S1326" t="s">
        <v>7784</v>
      </c>
      <c r="T1326" t="s">
        <v>7785</v>
      </c>
      <c r="U1326" t="s">
        <v>7786</v>
      </c>
      <c r="V1326">
        <f>IF(Table1[[#This Row],[rating_count]]&lt;=1000,1,0)</f>
        <v>1</v>
      </c>
      <c r="W1326">
        <f>Table1[[#This Row],[rating]]*LOG10(Table1[[#This Row],[rating_count]]+1)</f>
        <v>9.4777874572700824</v>
      </c>
    </row>
    <row r="1327" spans="1:23" x14ac:dyDescent="0.3">
      <c r="A1327" t="s">
        <v>9003</v>
      </c>
      <c r="B1327" t="s">
        <v>9004</v>
      </c>
      <c r="C1327" t="s">
        <v>6935</v>
      </c>
      <c r="D1327" t="str">
        <f t="shared" si="100"/>
        <v>Home&amp;Kitchen</v>
      </c>
      <c r="E1327">
        <v>1235</v>
      </c>
      <c r="F1327">
        <v>1499</v>
      </c>
      <c r="G1327" t="str">
        <f t="shared" si="101"/>
        <v>₹1,000–₹4,999</v>
      </c>
      <c r="H1327" s="5">
        <v>0.64</v>
      </c>
      <c r="I1327">
        <v>18</v>
      </c>
      <c r="J1327" t="str">
        <f t="shared" si="102"/>
        <v>14-26%</v>
      </c>
      <c r="K1327">
        <v>4.0999999999999996</v>
      </c>
      <c r="L1327" s="8">
        <v>203</v>
      </c>
      <c r="M1327">
        <f>Table1[[#This Row],[actual_price]]*Table1[[#This Row],[rating_count]]</f>
        <v>304297</v>
      </c>
      <c r="N1327" t="s">
        <v>9005</v>
      </c>
      <c r="O1327" t="str">
        <f t="shared" si="103"/>
        <v>AEKB7MS4WMERS6DHWXCANJ5TPTRA</v>
      </c>
      <c r="P1327" t="s">
        <v>9006</v>
      </c>
      <c r="Q1327" t="str">
        <f t="shared" si="104"/>
        <v>R380FB13JOT72K</v>
      </c>
      <c r="R1327" t="s">
        <v>9007</v>
      </c>
      <c r="S1327" t="s">
        <v>9008</v>
      </c>
      <c r="T1327" t="s">
        <v>9009</v>
      </c>
      <c r="U1327" t="s">
        <v>9010</v>
      </c>
      <c r="V1327">
        <f>IF(Table1[[#This Row],[rating_count]]&lt;=1000,1,0)</f>
        <v>1</v>
      </c>
      <c r="W1327">
        <f>Table1[[#This Row],[rating]]*LOG10(Table1[[#This Row],[rating_count]]+1)</f>
        <v>9.4694836864461838</v>
      </c>
    </row>
    <row r="1328" spans="1:23" x14ac:dyDescent="0.3">
      <c r="A1328" t="s">
        <v>8149</v>
      </c>
      <c r="B1328" t="s">
        <v>8150</v>
      </c>
      <c r="C1328" t="s">
        <v>6926</v>
      </c>
      <c r="D1328" t="str">
        <f t="shared" si="100"/>
        <v>Home&amp;Kitchen</v>
      </c>
      <c r="E1328">
        <v>999</v>
      </c>
      <c r="F1328">
        <v>1950</v>
      </c>
      <c r="G1328" t="str">
        <f t="shared" si="101"/>
        <v>₹1,000–₹4,999</v>
      </c>
      <c r="H1328" s="5">
        <v>0.64</v>
      </c>
      <c r="I1328">
        <v>49</v>
      </c>
      <c r="J1328" t="str">
        <f t="shared" si="102"/>
        <v>40-52%</v>
      </c>
      <c r="K1328">
        <v>3.8</v>
      </c>
      <c r="L1328" s="8">
        <v>305</v>
      </c>
      <c r="M1328">
        <f>Table1[[#This Row],[actual_price]]*Table1[[#This Row],[rating_count]]</f>
        <v>594750</v>
      </c>
      <c r="N1328" t="s">
        <v>8151</v>
      </c>
      <c r="O1328" t="str">
        <f t="shared" si="103"/>
        <v>AEKI4HAUSUPZGRQ6Q3ATSP4TB6CQ</v>
      </c>
      <c r="P1328" t="s">
        <v>8152</v>
      </c>
      <c r="Q1328" t="str">
        <f t="shared" si="104"/>
        <v>R18T6LNT4V3WIK</v>
      </c>
      <c r="R1328" t="s">
        <v>8153</v>
      </c>
      <c r="S1328" t="s">
        <v>8154</v>
      </c>
      <c r="T1328" t="s">
        <v>8155</v>
      </c>
      <c r="U1328" t="s">
        <v>8156</v>
      </c>
      <c r="V1328">
        <f>IF(Table1[[#This Row],[rating_count]]&lt;=1000,1,0)</f>
        <v>1</v>
      </c>
      <c r="W1328">
        <f>Table1[[#This Row],[rating]]*LOG10(Table1[[#This Row],[rating_count]]+1)</f>
        <v>9.4457414206300037</v>
      </c>
    </row>
    <row r="1329" spans="1:23" x14ac:dyDescent="0.3">
      <c r="A1329" t="s">
        <v>9922</v>
      </c>
      <c r="B1329" t="s">
        <v>9923</v>
      </c>
      <c r="C1329" t="s">
        <v>7272</v>
      </c>
      <c r="D1329" t="str">
        <f t="shared" si="100"/>
        <v>Home&amp;Kitchen</v>
      </c>
      <c r="E1329">
        <v>2669</v>
      </c>
      <c r="F1329">
        <v>3199</v>
      </c>
      <c r="G1329" t="str">
        <f t="shared" si="101"/>
        <v>₹1,000–₹4,999</v>
      </c>
      <c r="H1329" s="5">
        <v>0.64</v>
      </c>
      <c r="I1329">
        <v>17</v>
      </c>
      <c r="J1329" t="str">
        <f t="shared" si="102"/>
        <v>14-26%</v>
      </c>
      <c r="K1329">
        <v>3.9</v>
      </c>
      <c r="L1329" s="8">
        <v>260</v>
      </c>
      <c r="M1329">
        <f>Table1[[#This Row],[actual_price]]*Table1[[#This Row],[rating_count]]</f>
        <v>831740</v>
      </c>
      <c r="N1329" t="s">
        <v>9924</v>
      </c>
      <c r="O1329" t="str">
        <f t="shared" si="103"/>
        <v>AGGOQNG25MN3SQK67LCMYO2ANTNA</v>
      </c>
      <c r="P1329" t="s">
        <v>9925</v>
      </c>
      <c r="Q1329" t="str">
        <f t="shared" si="104"/>
        <v>RV24IG0ESY0QQ</v>
      </c>
      <c r="R1329" t="s">
        <v>9926</v>
      </c>
      <c r="S1329" t="s">
        <v>9927</v>
      </c>
      <c r="T1329" t="s">
        <v>9928</v>
      </c>
      <c r="U1329" t="s">
        <v>9929</v>
      </c>
      <c r="V1329">
        <f>IF(Table1[[#This Row],[rating_count]]&lt;=1000,1,0)</f>
        <v>1</v>
      </c>
      <c r="W1329">
        <f>Table1[[#This Row],[rating]]*LOG10(Table1[[#This Row],[rating_count]]+1)</f>
        <v>9.4248979786192955</v>
      </c>
    </row>
    <row r="1330" spans="1:23" x14ac:dyDescent="0.3">
      <c r="A1330" t="s">
        <v>1145</v>
      </c>
      <c r="B1330" t="s">
        <v>1146</v>
      </c>
      <c r="C1330" t="s">
        <v>371</v>
      </c>
      <c r="D1330" t="str">
        <f t="shared" si="100"/>
        <v>Electronics</v>
      </c>
      <c r="E1330">
        <v>399</v>
      </c>
      <c r="F1330">
        <v>899</v>
      </c>
      <c r="G1330" t="str">
        <f t="shared" si="101"/>
        <v>₹0–₹999</v>
      </c>
      <c r="H1330" s="5">
        <v>0.64</v>
      </c>
      <c r="I1330">
        <v>56.000000000000007</v>
      </c>
      <c r="J1330" t="str">
        <f t="shared" si="102"/>
        <v>53-65%</v>
      </c>
      <c r="K1330">
        <v>3.9</v>
      </c>
      <c r="L1330" s="8">
        <v>254</v>
      </c>
      <c r="M1330">
        <f>Table1[[#This Row],[actual_price]]*Table1[[#This Row],[rating_count]]</f>
        <v>228346</v>
      </c>
      <c r="N1330" t="s">
        <v>1147</v>
      </c>
      <c r="O1330" t="str">
        <f t="shared" si="103"/>
        <v>AFUR3EWCD6OMWNI7EGYK62PDJL6Q</v>
      </c>
      <c r="P1330" t="s">
        <v>1148</v>
      </c>
      <c r="Q1330" t="str">
        <f t="shared" si="104"/>
        <v>RX043807PIUYL</v>
      </c>
      <c r="R1330" t="s">
        <v>1149</v>
      </c>
      <c r="S1330" t="s">
        <v>1150</v>
      </c>
      <c r="T1330" t="s">
        <v>1151</v>
      </c>
      <c r="U1330" t="s">
        <v>1152</v>
      </c>
      <c r="V1330">
        <f>IF(Table1[[#This Row],[rating_count]]&lt;=1000,1,0)</f>
        <v>1</v>
      </c>
      <c r="W1330">
        <f>Table1[[#This Row],[rating]]*LOG10(Table1[[#This Row],[rating_count]]+1)</f>
        <v>9.3855067036924247</v>
      </c>
    </row>
    <row r="1331" spans="1:23" x14ac:dyDescent="0.3">
      <c r="A1331" t="s">
        <v>9163</v>
      </c>
      <c r="B1331" t="s">
        <v>9164</v>
      </c>
      <c r="C1331" t="s">
        <v>7607</v>
      </c>
      <c r="D1331" t="str">
        <f t="shared" si="100"/>
        <v>Home&amp;Kitchen</v>
      </c>
      <c r="E1331">
        <v>5999</v>
      </c>
      <c r="F1331">
        <v>9999</v>
      </c>
      <c r="G1331" t="str">
        <f t="shared" si="101"/>
        <v>₹5,000–₹9,999</v>
      </c>
      <c r="H1331" s="5">
        <v>0.64</v>
      </c>
      <c r="I1331">
        <v>40</v>
      </c>
      <c r="J1331" t="str">
        <f t="shared" si="102"/>
        <v>40-52%</v>
      </c>
      <c r="K1331">
        <v>4.2</v>
      </c>
      <c r="L1331" s="8">
        <v>170</v>
      </c>
      <c r="M1331">
        <f>Table1[[#This Row],[actual_price]]*Table1[[#This Row],[rating_count]]</f>
        <v>1699830</v>
      </c>
      <c r="N1331" t="s">
        <v>9165</v>
      </c>
      <c r="O1331" t="str">
        <f t="shared" si="103"/>
        <v>AFS6NM2UFY5M77EWX5YT2KBMWBVQ</v>
      </c>
      <c r="P1331" t="s">
        <v>9166</v>
      </c>
      <c r="Q1331" t="str">
        <f t="shared" si="104"/>
        <v>RWSKUEMV0AS0P</v>
      </c>
      <c r="R1331" t="s">
        <v>9167</v>
      </c>
      <c r="S1331" t="s">
        <v>9168</v>
      </c>
      <c r="T1331" t="s">
        <v>9169</v>
      </c>
      <c r="U1331" t="s">
        <v>9170</v>
      </c>
      <c r="V1331">
        <f>IF(Table1[[#This Row],[rating_count]]&lt;=1000,1,0)</f>
        <v>1</v>
      </c>
      <c r="W1331">
        <f>Table1[[#This Row],[rating]]*LOG10(Table1[[#This Row],[rating_count]]+1)</f>
        <v>9.3785836636470457</v>
      </c>
    </row>
    <row r="1332" spans="1:23" x14ac:dyDescent="0.3">
      <c r="A1332" t="s">
        <v>10139</v>
      </c>
      <c r="B1332" t="s">
        <v>10140</v>
      </c>
      <c r="C1332" t="s">
        <v>7205</v>
      </c>
      <c r="D1332" t="str">
        <f t="shared" si="100"/>
        <v>Home&amp;Kitchen</v>
      </c>
      <c r="E1332">
        <v>390</v>
      </c>
      <c r="F1332">
        <v>799</v>
      </c>
      <c r="G1332" t="str">
        <f t="shared" si="101"/>
        <v>₹0–₹999</v>
      </c>
      <c r="H1332" s="5">
        <v>0.64</v>
      </c>
      <c r="I1332">
        <v>51</v>
      </c>
      <c r="J1332" t="str">
        <f t="shared" si="102"/>
        <v>40-52%</v>
      </c>
      <c r="K1332">
        <v>3.8</v>
      </c>
      <c r="L1332" s="8">
        <v>287</v>
      </c>
      <c r="M1332">
        <f>Table1[[#This Row],[actual_price]]*Table1[[#This Row],[rating_count]]</f>
        <v>229313</v>
      </c>
      <c r="N1332" t="s">
        <v>10141</v>
      </c>
      <c r="O1332" t="str">
        <f t="shared" si="103"/>
        <v>AGW2ESCSKYPOEDCQW2H3CYYA3QBQ</v>
      </c>
      <c r="P1332" t="s">
        <v>10142</v>
      </c>
      <c r="Q1332" t="str">
        <f t="shared" si="104"/>
        <v>R3V8S0ESHRPDBO</v>
      </c>
      <c r="R1332" t="s">
        <v>10143</v>
      </c>
      <c r="S1332" t="s">
        <v>10144</v>
      </c>
      <c r="T1332" t="s">
        <v>10145</v>
      </c>
      <c r="U1332" t="s">
        <v>10146</v>
      </c>
      <c r="V1332">
        <f>IF(Table1[[#This Row],[rating_count]]&lt;=1000,1,0)</f>
        <v>1</v>
      </c>
      <c r="W1332">
        <f>Table1[[#This Row],[rating]]*LOG10(Table1[[#This Row],[rating_count]]+1)</f>
        <v>9.3456914534850775</v>
      </c>
    </row>
    <row r="1333" spans="1:23" x14ac:dyDescent="0.3">
      <c r="A1333" t="s">
        <v>1670</v>
      </c>
      <c r="B1333" t="s">
        <v>1671</v>
      </c>
      <c r="C1333" t="s">
        <v>371</v>
      </c>
      <c r="D1333" t="str">
        <f t="shared" si="100"/>
        <v>Electronics</v>
      </c>
      <c r="E1333">
        <v>299</v>
      </c>
      <c r="F1333">
        <v>1199</v>
      </c>
      <c r="G1333" t="str">
        <f t="shared" si="101"/>
        <v>₹1,000–₹4,999</v>
      </c>
      <c r="H1333" s="5">
        <v>0.64</v>
      </c>
      <c r="I1333">
        <v>75</v>
      </c>
      <c r="J1333" t="str">
        <f t="shared" si="102"/>
        <v>66-78%</v>
      </c>
      <c r="K1333">
        <v>3.5</v>
      </c>
      <c r="L1333" s="8">
        <v>466</v>
      </c>
      <c r="M1333">
        <f>Table1[[#This Row],[actual_price]]*Table1[[#This Row],[rating_count]]</f>
        <v>558734</v>
      </c>
      <c r="N1333" t="s">
        <v>1672</v>
      </c>
      <c r="O1333" t="str">
        <f t="shared" si="103"/>
        <v>AGNQUDW2ISLRVQVYA7AJNMFTZYAA</v>
      </c>
      <c r="P1333" t="s">
        <v>1673</v>
      </c>
      <c r="Q1333" t="str">
        <f t="shared" si="104"/>
        <v>RDCJBFGUBZWFJ</v>
      </c>
      <c r="R1333" t="s">
        <v>1674</v>
      </c>
      <c r="S1333" t="s">
        <v>1675</v>
      </c>
      <c r="T1333" t="s">
        <v>1676</v>
      </c>
      <c r="U1333" t="s">
        <v>1677</v>
      </c>
      <c r="V1333">
        <f>IF(Table1[[#This Row],[rating_count]]&lt;=1000,1,0)</f>
        <v>1</v>
      </c>
      <c r="W1333">
        <f>Table1[[#This Row],[rating]]*LOG10(Table1[[#This Row],[rating_count]]+1)</f>
        <v>9.3426090819813936</v>
      </c>
    </row>
    <row r="1334" spans="1:23" x14ac:dyDescent="0.3">
      <c r="A1334" t="s">
        <v>1907</v>
      </c>
      <c r="B1334" t="s">
        <v>1908</v>
      </c>
      <c r="C1334" t="s">
        <v>1909</v>
      </c>
      <c r="D1334" t="str">
        <f t="shared" si="100"/>
        <v>Electronics</v>
      </c>
      <c r="E1334">
        <v>2299</v>
      </c>
      <c r="F1334">
        <v>3999</v>
      </c>
      <c r="G1334" t="str">
        <f t="shared" si="101"/>
        <v>₹1,000–₹4,999</v>
      </c>
      <c r="H1334" s="5">
        <v>0.64</v>
      </c>
      <c r="I1334">
        <v>43</v>
      </c>
      <c r="J1334" t="str">
        <f t="shared" si="102"/>
        <v>40-52%</v>
      </c>
      <c r="K1334">
        <v>3.8</v>
      </c>
      <c r="L1334" s="8">
        <v>282</v>
      </c>
      <c r="M1334">
        <f>Table1[[#This Row],[actual_price]]*Table1[[#This Row],[rating_count]]</f>
        <v>1127718</v>
      </c>
      <c r="N1334" t="s">
        <v>1910</v>
      </c>
      <c r="O1334" t="str">
        <f t="shared" si="103"/>
        <v>AEE46IBP3ZPVE6S3HRLREKFHW6WQ</v>
      </c>
      <c r="P1334" t="s">
        <v>1911</v>
      </c>
      <c r="Q1334" t="str">
        <f t="shared" si="104"/>
        <v>R1IFSFNW29TL7R</v>
      </c>
      <c r="R1334" t="s">
        <v>1912</v>
      </c>
      <c r="S1334" t="s">
        <v>1913</v>
      </c>
      <c r="T1334" t="s">
        <v>1914</v>
      </c>
      <c r="U1334" t="s">
        <v>1915</v>
      </c>
      <c r="V1334">
        <f>IF(Table1[[#This Row],[rating_count]]&lt;=1000,1,0)</f>
        <v>1</v>
      </c>
      <c r="W1334">
        <f>Table1[[#This Row],[rating]]*LOG10(Table1[[#This Row],[rating_count]]+1)</f>
        <v>9.3167884549923023</v>
      </c>
    </row>
    <row r="1335" spans="1:23" x14ac:dyDescent="0.3">
      <c r="A1335" t="s">
        <v>8062</v>
      </c>
      <c r="B1335" t="s">
        <v>8063</v>
      </c>
      <c r="C1335" t="s">
        <v>6944</v>
      </c>
      <c r="D1335" t="str">
        <f t="shared" si="100"/>
        <v>Home&amp;Kitchen</v>
      </c>
      <c r="E1335">
        <v>899</v>
      </c>
      <c r="F1335">
        <v>1990</v>
      </c>
      <c r="G1335" t="str">
        <f t="shared" si="101"/>
        <v>₹1,000–₹4,999</v>
      </c>
      <c r="H1335" s="5">
        <v>0.64</v>
      </c>
      <c r="I1335">
        <v>55.000000000000007</v>
      </c>
      <c r="J1335" t="str">
        <f t="shared" si="102"/>
        <v>53-65%</v>
      </c>
      <c r="K1335">
        <v>4.0999999999999996</v>
      </c>
      <c r="L1335" s="8">
        <v>185</v>
      </c>
      <c r="M1335">
        <f>Table1[[#This Row],[actual_price]]*Table1[[#This Row],[rating_count]]</f>
        <v>368150</v>
      </c>
      <c r="N1335" t="s">
        <v>8064</v>
      </c>
      <c r="O1335" t="str">
        <f t="shared" si="103"/>
        <v>AHA6L5K5EK56VNJQCX6ELQD6IIOA</v>
      </c>
      <c r="P1335" t="s">
        <v>8065</v>
      </c>
      <c r="Q1335" t="str">
        <f t="shared" si="104"/>
        <v>RSV9TZFCZGNJM</v>
      </c>
      <c r="R1335" t="s">
        <v>8066</v>
      </c>
      <c r="S1335" t="s">
        <v>8067</v>
      </c>
      <c r="T1335" t="s">
        <v>8068</v>
      </c>
      <c r="U1335" t="s">
        <v>8069</v>
      </c>
      <c r="V1335">
        <f>IF(Table1[[#This Row],[rating_count]]&lt;=1000,1,0)</f>
        <v>1</v>
      </c>
      <c r="W1335">
        <f>Table1[[#This Row],[rating]]*LOG10(Table1[[#This Row],[rating_count]]+1)</f>
        <v>9.3050030712934575</v>
      </c>
    </row>
    <row r="1336" spans="1:23" x14ac:dyDescent="0.3">
      <c r="A1336" t="s">
        <v>2134</v>
      </c>
      <c r="B1336" t="s">
        <v>2135</v>
      </c>
      <c r="C1336" t="s">
        <v>79</v>
      </c>
      <c r="D1336" t="str">
        <f t="shared" si="100"/>
        <v>Computers&amp;Accessories</v>
      </c>
      <c r="E1336">
        <v>218</v>
      </c>
      <c r="F1336">
        <v>999</v>
      </c>
      <c r="G1336" t="str">
        <f t="shared" si="101"/>
        <v>₹0–₹999</v>
      </c>
      <c r="H1336" s="5">
        <v>0.64</v>
      </c>
      <c r="I1336">
        <v>78</v>
      </c>
      <c r="J1336" t="str">
        <f t="shared" si="102"/>
        <v>66-78%</v>
      </c>
      <c r="K1336">
        <v>4.2</v>
      </c>
      <c r="L1336" s="8">
        <v>163</v>
      </c>
      <c r="M1336">
        <f>Table1[[#This Row],[actual_price]]*Table1[[#This Row],[rating_count]]</f>
        <v>162837</v>
      </c>
      <c r="N1336" t="s">
        <v>2136</v>
      </c>
      <c r="O1336" t="str">
        <f t="shared" si="103"/>
        <v>AFWESPH2F54JGI3PJYU2NINBVCAQ</v>
      </c>
      <c r="P1336" t="s">
        <v>2137</v>
      </c>
      <c r="Q1336" t="str">
        <f t="shared" si="104"/>
        <v>R34OST6S1F8457</v>
      </c>
      <c r="R1336" t="s">
        <v>2138</v>
      </c>
      <c r="S1336" t="s">
        <v>2139</v>
      </c>
      <c r="T1336" t="s">
        <v>2140</v>
      </c>
      <c r="U1336" t="s">
        <v>2141</v>
      </c>
      <c r="V1336">
        <f>IF(Table1[[#This Row],[rating_count]]&lt;=1000,1,0)</f>
        <v>1</v>
      </c>
      <c r="W1336">
        <f>Table1[[#This Row],[rating]]*LOG10(Table1[[#This Row],[rating_count]]+1)</f>
        <v>9.3023441618003311</v>
      </c>
    </row>
    <row r="1337" spans="1:23" x14ac:dyDescent="0.3">
      <c r="A1337" t="s">
        <v>10189</v>
      </c>
      <c r="B1337" t="s">
        <v>10190</v>
      </c>
      <c r="C1337" t="s">
        <v>7012</v>
      </c>
      <c r="D1337" t="str">
        <f t="shared" si="100"/>
        <v>Home&amp;Kitchen</v>
      </c>
      <c r="E1337">
        <v>1601</v>
      </c>
      <c r="F1337">
        <v>3890</v>
      </c>
      <c r="G1337" t="str">
        <f t="shared" si="101"/>
        <v>₹1,000–₹4,999</v>
      </c>
      <c r="H1337" s="5">
        <v>0.64</v>
      </c>
      <c r="I1337">
        <v>59</v>
      </c>
      <c r="J1337" t="str">
        <f t="shared" si="102"/>
        <v>53-65%</v>
      </c>
      <c r="K1337">
        <v>4.2</v>
      </c>
      <c r="L1337" s="8">
        <v>156</v>
      </c>
      <c r="M1337">
        <f>Table1[[#This Row],[actual_price]]*Table1[[#This Row],[rating_count]]</f>
        <v>606840</v>
      </c>
      <c r="N1337" t="s">
        <v>10191</v>
      </c>
      <c r="O1337" t="str">
        <f t="shared" si="103"/>
        <v>AGHRHCHAT6IPHIIAOXM2GKHOUCCA</v>
      </c>
      <c r="P1337" t="s">
        <v>10192</v>
      </c>
      <c r="Q1337" t="str">
        <f t="shared" si="104"/>
        <v>R3UZ9QELD4SGH9</v>
      </c>
      <c r="R1337" t="s">
        <v>10193</v>
      </c>
      <c r="S1337" t="s">
        <v>10194</v>
      </c>
      <c r="T1337" t="s">
        <v>10195</v>
      </c>
      <c r="U1337" t="s">
        <v>10196</v>
      </c>
      <c r="V1337">
        <f>IF(Table1[[#This Row],[rating_count]]&lt;=1000,1,0)</f>
        <v>1</v>
      </c>
      <c r="W1337">
        <f>Table1[[#This Row],[rating]]*LOG10(Table1[[#This Row],[rating_count]]+1)</f>
        <v>9.2227785401187816</v>
      </c>
    </row>
    <row r="1338" spans="1:23" x14ac:dyDescent="0.3">
      <c r="A1338" t="s">
        <v>8501</v>
      </c>
      <c r="B1338" t="s">
        <v>8502</v>
      </c>
      <c r="C1338" t="s">
        <v>7054</v>
      </c>
      <c r="D1338" t="str">
        <f t="shared" si="100"/>
        <v>Home&amp;Kitchen</v>
      </c>
      <c r="E1338">
        <v>1049</v>
      </c>
      <c r="F1338">
        <v>1950</v>
      </c>
      <c r="G1338" t="str">
        <f t="shared" si="101"/>
        <v>₹1,000–₹4,999</v>
      </c>
      <c r="H1338" s="5">
        <v>0.64</v>
      </c>
      <c r="I1338">
        <v>46</v>
      </c>
      <c r="J1338" t="str">
        <f t="shared" si="102"/>
        <v>40-52%</v>
      </c>
      <c r="K1338">
        <v>3.8</v>
      </c>
      <c r="L1338" s="8">
        <v>250</v>
      </c>
      <c r="M1338">
        <f>Table1[[#This Row],[actual_price]]*Table1[[#This Row],[rating_count]]</f>
        <v>487500</v>
      </c>
      <c r="N1338" t="s">
        <v>8503</v>
      </c>
      <c r="O1338" t="str">
        <f t="shared" si="103"/>
        <v>AH7OT4IUCAKFYCPJ3SVLAHV7E2YA</v>
      </c>
      <c r="P1338" t="s">
        <v>8504</v>
      </c>
      <c r="Q1338" t="str">
        <f t="shared" si="104"/>
        <v>R2HFE6XNQS0UP8</v>
      </c>
      <c r="R1338" t="s">
        <v>8505</v>
      </c>
      <c r="S1338" t="s">
        <v>8506</v>
      </c>
      <c r="T1338" t="s">
        <v>8507</v>
      </c>
      <c r="U1338" t="s">
        <v>8508</v>
      </c>
      <c r="V1338">
        <f>IF(Table1[[#This Row],[rating_count]]&lt;=1000,1,0)</f>
        <v>1</v>
      </c>
      <c r="W1338">
        <f>Table1[[#This Row],[rating]]*LOG10(Table1[[#This Row],[rating_count]]+1)</f>
        <v>9.1187601416279431</v>
      </c>
    </row>
    <row r="1339" spans="1:23" x14ac:dyDescent="0.3">
      <c r="A1339" t="s">
        <v>1484</v>
      </c>
      <c r="B1339" t="s">
        <v>1485</v>
      </c>
      <c r="C1339" t="s">
        <v>371</v>
      </c>
      <c r="D1339" t="str">
        <f t="shared" si="100"/>
        <v>Electronics</v>
      </c>
      <c r="E1339">
        <v>204</v>
      </c>
      <c r="F1339">
        <v>599</v>
      </c>
      <c r="G1339" t="str">
        <f t="shared" si="101"/>
        <v>₹0–₹999</v>
      </c>
      <c r="H1339" s="5">
        <v>0.64</v>
      </c>
      <c r="I1339">
        <v>66</v>
      </c>
      <c r="J1339" t="str">
        <f t="shared" si="102"/>
        <v>66-78%</v>
      </c>
      <c r="K1339">
        <v>3.6</v>
      </c>
      <c r="L1339" s="8">
        <v>339</v>
      </c>
      <c r="M1339">
        <f>Table1[[#This Row],[actual_price]]*Table1[[#This Row],[rating_count]]</f>
        <v>203061</v>
      </c>
      <c r="N1339" t="s">
        <v>1486</v>
      </c>
      <c r="O1339" t="str">
        <f t="shared" si="103"/>
        <v>AF3XUWT2436N7RHNRA7RNALJB74Q</v>
      </c>
      <c r="P1339" t="s">
        <v>1487</v>
      </c>
      <c r="Q1339" t="str">
        <f t="shared" si="104"/>
        <v>R23VU14H85GINN</v>
      </c>
      <c r="R1339" t="s">
        <v>1488</v>
      </c>
      <c r="S1339" t="s">
        <v>1489</v>
      </c>
      <c r="T1339" t="s">
        <v>1490</v>
      </c>
      <c r="U1339" t="s">
        <v>1491</v>
      </c>
      <c r="V1339">
        <f>IF(Table1[[#This Row],[rating_count]]&lt;=1000,1,0)</f>
        <v>1</v>
      </c>
      <c r="W1339">
        <f>Table1[[#This Row],[rating]]*LOG10(Table1[[#This Row],[rating_count]]+1)</f>
        <v>9.1133241013521182</v>
      </c>
    </row>
    <row r="1340" spans="1:23" x14ac:dyDescent="0.3">
      <c r="A1340" t="s">
        <v>1276</v>
      </c>
      <c r="B1340" t="s">
        <v>1277</v>
      </c>
      <c r="C1340" t="s">
        <v>371</v>
      </c>
      <c r="D1340" t="str">
        <f t="shared" si="100"/>
        <v>Electronics</v>
      </c>
      <c r="E1340">
        <v>799</v>
      </c>
      <c r="F1340">
        <v>1999</v>
      </c>
      <c r="G1340" t="str">
        <f t="shared" si="101"/>
        <v>₹1,000–₹4,999</v>
      </c>
      <c r="H1340" s="5">
        <v>0.64</v>
      </c>
      <c r="I1340">
        <v>60</v>
      </c>
      <c r="J1340" t="str">
        <f t="shared" si="102"/>
        <v>53-65%</v>
      </c>
      <c r="K1340">
        <v>3.3</v>
      </c>
      <c r="L1340" s="8">
        <v>576</v>
      </c>
      <c r="M1340">
        <f>Table1[[#This Row],[actual_price]]*Table1[[#This Row],[rating_count]]</f>
        <v>1151424</v>
      </c>
      <c r="N1340" t="s">
        <v>1278</v>
      </c>
      <c r="O1340" t="str">
        <f t="shared" si="103"/>
        <v>AHSDVZ3ZSHUMFGDLVVGATDIWKHTA</v>
      </c>
      <c r="P1340" t="s">
        <v>1279</v>
      </c>
      <c r="Q1340" t="str">
        <f t="shared" si="104"/>
        <v>R19HSC60H637CV</v>
      </c>
      <c r="R1340" t="s">
        <v>1280</v>
      </c>
      <c r="S1340" t="s">
        <v>1281</v>
      </c>
      <c r="T1340" t="s">
        <v>1282</v>
      </c>
      <c r="U1340" t="s">
        <v>1283</v>
      </c>
      <c r="V1340">
        <f>IF(Table1[[#This Row],[rating_count]]&lt;=1000,1,0)</f>
        <v>1</v>
      </c>
      <c r="W1340">
        <f>Table1[[#This Row],[rating]]*LOG10(Table1[[#This Row],[rating_count]]+1)</f>
        <v>9.1118801834139127</v>
      </c>
    </row>
    <row r="1341" spans="1:23" x14ac:dyDescent="0.3">
      <c r="A1341" t="s">
        <v>2090</v>
      </c>
      <c r="B1341" t="s">
        <v>2091</v>
      </c>
      <c r="C1341" t="s">
        <v>371</v>
      </c>
      <c r="D1341" t="str">
        <f t="shared" si="100"/>
        <v>Electronics</v>
      </c>
      <c r="E1341">
        <v>349</v>
      </c>
      <c r="F1341">
        <v>699</v>
      </c>
      <c r="G1341" t="str">
        <f t="shared" si="101"/>
        <v>₹0–₹999</v>
      </c>
      <c r="H1341" s="5">
        <v>0.64</v>
      </c>
      <c r="I1341">
        <v>50</v>
      </c>
      <c r="J1341" t="str">
        <f t="shared" si="102"/>
        <v>40-52%</v>
      </c>
      <c r="K1341">
        <v>3.9</v>
      </c>
      <c r="L1341" s="8">
        <v>214</v>
      </c>
      <c r="M1341">
        <f>Table1[[#This Row],[actual_price]]*Table1[[#This Row],[rating_count]]</f>
        <v>149586</v>
      </c>
      <c r="N1341" t="s">
        <v>2092</v>
      </c>
      <c r="O1341" t="str">
        <f t="shared" si="103"/>
        <v>AGTN6JPEMBFO4TWE6KBORDHUBFLQ</v>
      </c>
      <c r="P1341" t="s">
        <v>2093</v>
      </c>
      <c r="Q1341" t="str">
        <f t="shared" si="104"/>
        <v>R1T3FLH3DTF6HS</v>
      </c>
      <c r="R1341" t="s">
        <v>2094</v>
      </c>
      <c r="S1341" t="s">
        <v>2095</v>
      </c>
      <c r="T1341" t="s">
        <v>2096</v>
      </c>
      <c r="U1341" t="s">
        <v>2097</v>
      </c>
      <c r="V1341">
        <f>IF(Table1[[#This Row],[rating_count]]&lt;=1000,1,0)</f>
        <v>1</v>
      </c>
      <c r="W1341">
        <f>Table1[[#This Row],[rating]]*LOG10(Table1[[#This Row],[rating_count]]+1)</f>
        <v>9.0965099936708604</v>
      </c>
    </row>
    <row r="1342" spans="1:23" x14ac:dyDescent="0.3">
      <c r="A1342" t="s">
        <v>2098</v>
      </c>
      <c r="B1342" t="s">
        <v>2099</v>
      </c>
      <c r="C1342" t="s">
        <v>516</v>
      </c>
      <c r="D1342" t="str">
        <f t="shared" si="100"/>
        <v>Electronics</v>
      </c>
      <c r="E1342">
        <v>1850</v>
      </c>
      <c r="F1342">
        <v>4500</v>
      </c>
      <c r="G1342" t="str">
        <f t="shared" si="101"/>
        <v>₹1,000–₹4,999</v>
      </c>
      <c r="H1342" s="5">
        <v>0.64</v>
      </c>
      <c r="I1342">
        <v>59</v>
      </c>
      <c r="J1342" t="str">
        <f t="shared" si="102"/>
        <v>53-65%</v>
      </c>
      <c r="K1342">
        <v>4</v>
      </c>
      <c r="L1342" s="8">
        <v>184</v>
      </c>
      <c r="M1342">
        <f>Table1[[#This Row],[actual_price]]*Table1[[#This Row],[rating_count]]</f>
        <v>828000</v>
      </c>
      <c r="N1342" t="s">
        <v>2100</v>
      </c>
      <c r="O1342" t="str">
        <f t="shared" si="103"/>
        <v>AFSQ45FBSMOSSRWIPLZFD7UKF6SQ</v>
      </c>
      <c r="P1342" t="s">
        <v>2101</v>
      </c>
      <c r="Q1342" t="str">
        <f t="shared" si="104"/>
        <v>R34S7CW9IYNOUR</v>
      </c>
      <c r="R1342" t="s">
        <v>2102</v>
      </c>
      <c r="S1342" t="s">
        <v>2103</v>
      </c>
      <c r="T1342" t="s">
        <v>2104</v>
      </c>
      <c r="U1342" t="s">
        <v>2105</v>
      </c>
      <c r="V1342">
        <f>IF(Table1[[#This Row],[rating_count]]&lt;=1000,1,0)</f>
        <v>1</v>
      </c>
      <c r="W1342">
        <f>Table1[[#This Row],[rating]]*LOG10(Table1[[#This Row],[rating_count]]+1)</f>
        <v>9.0686869136120549</v>
      </c>
    </row>
    <row r="1343" spans="1:23" x14ac:dyDescent="0.3">
      <c r="A1343" t="s">
        <v>2226</v>
      </c>
      <c r="B1343" t="s">
        <v>2227</v>
      </c>
      <c r="C1343" t="s">
        <v>371</v>
      </c>
      <c r="D1343" t="str">
        <f t="shared" si="100"/>
        <v>Electronics</v>
      </c>
      <c r="E1343">
        <v>246</v>
      </c>
      <c r="F1343">
        <v>600</v>
      </c>
      <c r="G1343" t="str">
        <f t="shared" si="101"/>
        <v>₹0–₹999</v>
      </c>
      <c r="H1343" s="5">
        <v>0.64</v>
      </c>
      <c r="I1343">
        <v>59</v>
      </c>
      <c r="J1343" t="str">
        <f t="shared" si="102"/>
        <v>53-65%</v>
      </c>
      <c r="K1343">
        <v>4.2</v>
      </c>
      <c r="L1343" s="8">
        <v>143</v>
      </c>
      <c r="M1343">
        <f>Table1[[#This Row],[actual_price]]*Table1[[#This Row],[rating_count]]</f>
        <v>85800</v>
      </c>
      <c r="N1343" t="s">
        <v>2228</v>
      </c>
      <c r="O1343" t="str">
        <f t="shared" si="103"/>
        <v>AHNCUNHIZXTMX6V4WVDHJVC6YOHQ</v>
      </c>
      <c r="P1343" t="s">
        <v>2229</v>
      </c>
      <c r="Q1343" t="str">
        <f t="shared" si="104"/>
        <v>R3JYRL1ACWZKKY</v>
      </c>
      <c r="R1343" t="s">
        <v>2230</v>
      </c>
      <c r="S1343" t="s">
        <v>2231</v>
      </c>
      <c r="T1343" t="s">
        <v>2232</v>
      </c>
      <c r="U1343" t="s">
        <v>2233</v>
      </c>
      <c r="V1343">
        <f>IF(Table1[[#This Row],[rating_count]]&lt;=1000,1,0)</f>
        <v>1</v>
      </c>
      <c r="W1343">
        <f>Table1[[#This Row],[rating]]*LOG10(Table1[[#This Row],[rating_count]]+1)</f>
        <v>9.0651224668000498</v>
      </c>
    </row>
    <row r="1344" spans="1:23" x14ac:dyDescent="0.3">
      <c r="A1344" t="s">
        <v>8855</v>
      </c>
      <c r="B1344" t="s">
        <v>8856</v>
      </c>
      <c r="C1344" t="s">
        <v>7072</v>
      </c>
      <c r="D1344" t="str">
        <f t="shared" si="100"/>
        <v>Home&amp;Kitchen</v>
      </c>
      <c r="E1344">
        <v>1049</v>
      </c>
      <c r="F1344">
        <v>2499</v>
      </c>
      <c r="G1344" t="str">
        <f t="shared" si="101"/>
        <v>₹1,000–₹4,999</v>
      </c>
      <c r="H1344" s="5">
        <v>0.64</v>
      </c>
      <c r="I1344">
        <v>57.999999999999993</v>
      </c>
      <c r="J1344" t="str">
        <f t="shared" si="102"/>
        <v>53-65%</v>
      </c>
      <c r="K1344">
        <v>3.6</v>
      </c>
      <c r="L1344" s="8">
        <v>328</v>
      </c>
      <c r="M1344">
        <f>Table1[[#This Row],[actual_price]]*Table1[[#This Row],[rating_count]]</f>
        <v>819672</v>
      </c>
      <c r="N1344" t="s">
        <v>8857</v>
      </c>
      <c r="O1344" t="str">
        <f t="shared" si="103"/>
        <v>AFEJIT5UQ3HEOL3DZC6L6KYRV3DQ</v>
      </c>
      <c r="P1344" t="s">
        <v>8858</v>
      </c>
      <c r="Q1344" t="str">
        <f t="shared" si="104"/>
        <v>R1EHLWVCNS1GYC</v>
      </c>
      <c r="R1344" t="s">
        <v>8859</v>
      </c>
      <c r="S1344" t="s">
        <v>8860</v>
      </c>
      <c r="T1344" t="s">
        <v>8861</v>
      </c>
      <c r="U1344" t="s">
        <v>8862</v>
      </c>
      <c r="V1344">
        <f>IF(Table1[[#This Row],[rating_count]]&lt;=1000,1,0)</f>
        <v>1</v>
      </c>
      <c r="W1344">
        <f>Table1[[#This Row],[rating]]*LOG10(Table1[[#This Row],[rating_count]]+1)</f>
        <v>9.0619052326199085</v>
      </c>
    </row>
    <row r="1345" spans="1:23" x14ac:dyDescent="0.3">
      <c r="A1345" t="s">
        <v>1782</v>
      </c>
      <c r="B1345" t="s">
        <v>1783</v>
      </c>
      <c r="C1345" t="s">
        <v>371</v>
      </c>
      <c r="D1345" t="str">
        <f t="shared" si="100"/>
        <v>Electronics</v>
      </c>
      <c r="E1345">
        <v>349</v>
      </c>
      <c r="F1345">
        <v>799</v>
      </c>
      <c r="G1345" t="str">
        <f t="shared" si="101"/>
        <v>₹0–₹999</v>
      </c>
      <c r="H1345" s="5">
        <v>0.64</v>
      </c>
      <c r="I1345">
        <v>56.000000000000007</v>
      </c>
      <c r="J1345" t="str">
        <f t="shared" si="102"/>
        <v>53-65%</v>
      </c>
      <c r="K1345">
        <v>3.6</v>
      </c>
      <c r="L1345" s="8">
        <v>323</v>
      </c>
      <c r="M1345">
        <f>Table1[[#This Row],[actual_price]]*Table1[[#This Row],[rating_count]]</f>
        <v>258077</v>
      </c>
      <c r="N1345" t="s">
        <v>1784</v>
      </c>
      <c r="O1345" t="str">
        <f t="shared" si="103"/>
        <v>AFTUS3YZBNWUVW7FV7AQ4O532UNQ</v>
      </c>
      <c r="P1345" t="s">
        <v>1785</v>
      </c>
      <c r="Q1345" t="str">
        <f t="shared" si="104"/>
        <v>R3FAPESPH3491Y</v>
      </c>
      <c r="R1345" t="s">
        <v>1786</v>
      </c>
      <c r="S1345" t="s">
        <v>1787</v>
      </c>
      <c r="T1345" t="s">
        <v>1788</v>
      </c>
      <c r="U1345" t="s">
        <v>1789</v>
      </c>
      <c r="V1345">
        <f>IF(Table1[[#This Row],[rating_count]]&lt;=1000,1,0)</f>
        <v>1</v>
      </c>
      <c r="W1345">
        <f>Table1[[#This Row],[rating]]*LOG10(Table1[[#This Row],[rating_count]]+1)</f>
        <v>9.0379620367438029</v>
      </c>
    </row>
    <row r="1346" spans="1:23" x14ac:dyDescent="0.3">
      <c r="A1346" t="s">
        <v>10349</v>
      </c>
      <c r="B1346" t="s">
        <v>10350</v>
      </c>
      <c r="C1346" t="s">
        <v>7789</v>
      </c>
      <c r="D1346" t="str">
        <f t="shared" ref="D1346:D1409" si="105">IFERROR(LEFT(C1346, FIND("|", C1346)-1), C1346)</f>
        <v>Home&amp;Kitchen</v>
      </c>
      <c r="E1346">
        <v>2999</v>
      </c>
      <c r="F1346">
        <v>3595</v>
      </c>
      <c r="G1346" t="str">
        <f t="shared" ref="G1346:G1409" si="106">IF(F1346&lt;1000,"₹0–₹999",IF(F1346&lt;5000,"₹1,000–₹4,999",IF(F1346&lt;10000,"₹5,000–₹9,999",IF(F1346&lt;20000,"₹10,000–₹19,999",IF(F1346&lt;30000,"₹20,000–₹29,999",IF(F1346&lt;40000,"₹30,000–₹39,999","₹40,000 and above"))))))</f>
        <v>₹1,000–₹4,999</v>
      </c>
      <c r="H1346" s="5">
        <v>0.64</v>
      </c>
      <c r="I1346">
        <v>17</v>
      </c>
      <c r="J1346" t="str">
        <f t="shared" ref="J1346:J1409" si="107">IF(I1346&lt;=13,"0-13%", IF(I1346&lt;=26,"14-26%", IF(I1346&lt;=39,"27-39%", IF(I1346&lt;=52,"40-52%", IF(I1346&lt;=65,"53-65%", IF(I1346&lt;=78,"66-78%", "79-94%"))))))</f>
        <v>14-26%</v>
      </c>
      <c r="K1346">
        <v>4</v>
      </c>
      <c r="L1346" s="8">
        <v>178</v>
      </c>
      <c r="M1346">
        <f>Table1[[#This Row],[actual_price]]*Table1[[#This Row],[rating_count]]</f>
        <v>639910</v>
      </c>
      <c r="N1346" t="s">
        <v>10351</v>
      </c>
      <c r="O1346" t="str">
        <f t="shared" ref="O1346:O1409" si="108">IFERROR(LEFT(N1346, FIND(",", N1346)-1), N1346)</f>
        <v>AHIVX7Y7GNWVU36D4RNPEFSHHQCA</v>
      </c>
      <c r="P1346" t="s">
        <v>10352</v>
      </c>
      <c r="Q1346" t="str">
        <f t="shared" ref="Q1346:Q1409" si="109">IFERROR(LEFT(P1346, FIND(",", P1346)-1), P1346)</f>
        <v>R1DRVWDPCVUHMK</v>
      </c>
      <c r="R1346" t="s">
        <v>10353</v>
      </c>
      <c r="S1346" t="s">
        <v>10354</v>
      </c>
      <c r="T1346" t="s">
        <v>10355</v>
      </c>
      <c r="U1346" t="s">
        <v>10356</v>
      </c>
      <c r="V1346">
        <f>IF(Table1[[#This Row],[rating_count]]&lt;=1000,1,0)</f>
        <v>1</v>
      </c>
      <c r="W1346">
        <f>Table1[[#This Row],[rating]]*LOG10(Table1[[#This Row],[rating_count]]+1)</f>
        <v>9.0114121239195732</v>
      </c>
    </row>
    <row r="1347" spans="1:23" x14ac:dyDescent="0.3">
      <c r="A1347" t="s">
        <v>2242</v>
      </c>
      <c r="B1347" t="s">
        <v>2243</v>
      </c>
      <c r="C1347" t="s">
        <v>371</v>
      </c>
      <c r="D1347" t="str">
        <f t="shared" si="105"/>
        <v>Electronics</v>
      </c>
      <c r="E1347">
        <v>247</v>
      </c>
      <c r="F1347">
        <v>399</v>
      </c>
      <c r="G1347" t="str">
        <f t="shared" si="106"/>
        <v>₹0–₹999</v>
      </c>
      <c r="H1347" s="5">
        <v>0.64</v>
      </c>
      <c r="I1347">
        <v>38</v>
      </c>
      <c r="J1347" t="str">
        <f t="shared" si="107"/>
        <v>27-39%</v>
      </c>
      <c r="K1347">
        <v>3.9</v>
      </c>
      <c r="L1347" s="8">
        <v>200</v>
      </c>
      <c r="M1347">
        <f>Table1[[#This Row],[actual_price]]*Table1[[#This Row],[rating_count]]</f>
        <v>79800</v>
      </c>
      <c r="N1347" t="s">
        <v>2244</v>
      </c>
      <c r="O1347" t="str">
        <f t="shared" si="108"/>
        <v>AHM35ZOWV3MFJWNPDZOGEEHDWCJQ</v>
      </c>
      <c r="P1347" t="s">
        <v>2245</v>
      </c>
      <c r="Q1347" t="str">
        <f t="shared" si="109"/>
        <v>R2KMA1FW2QZLZX</v>
      </c>
      <c r="R1347" t="s">
        <v>2246</v>
      </c>
      <c r="S1347" t="s">
        <v>10537</v>
      </c>
      <c r="T1347" t="s">
        <v>2247</v>
      </c>
      <c r="U1347" t="s">
        <v>2248</v>
      </c>
      <c r="V1347">
        <f>IF(Table1[[#This Row],[rating_count]]&lt;=1000,1,0)</f>
        <v>1</v>
      </c>
      <c r="W1347">
        <f>Table1[[#This Row],[rating]]*LOG10(Table1[[#This Row],[rating_count]]+1)</f>
        <v>8.982464623939908</v>
      </c>
    </row>
    <row r="1348" spans="1:23" x14ac:dyDescent="0.3">
      <c r="A1348" t="s">
        <v>3139</v>
      </c>
      <c r="B1348" t="s">
        <v>3140</v>
      </c>
      <c r="C1348" t="s">
        <v>2367</v>
      </c>
      <c r="D1348" t="str">
        <f t="shared" si="105"/>
        <v>Electronics</v>
      </c>
      <c r="E1348">
        <v>2999</v>
      </c>
      <c r="F1348">
        <v>7990</v>
      </c>
      <c r="G1348" t="str">
        <f t="shared" si="106"/>
        <v>₹5,000–₹9,999</v>
      </c>
      <c r="H1348" s="5">
        <v>0.64</v>
      </c>
      <c r="I1348">
        <v>62</v>
      </c>
      <c r="J1348" t="str">
        <f t="shared" si="107"/>
        <v>53-65%</v>
      </c>
      <c r="K1348">
        <v>4.0999999999999996</v>
      </c>
      <c r="L1348" s="8">
        <v>154</v>
      </c>
      <c r="M1348">
        <f>Table1[[#This Row],[actual_price]]*Table1[[#This Row],[rating_count]]</f>
        <v>1230460</v>
      </c>
      <c r="N1348" t="s">
        <v>3141</v>
      </c>
      <c r="O1348" t="str">
        <f t="shared" si="108"/>
        <v>AEYLB6L333GKGCRGR5N6NDB335TQ</v>
      </c>
      <c r="P1348" t="s">
        <v>3142</v>
      </c>
      <c r="Q1348" t="str">
        <f t="shared" si="109"/>
        <v>R2IIY08QX4SR46</v>
      </c>
      <c r="R1348" t="s">
        <v>10541</v>
      </c>
      <c r="S1348" t="s">
        <v>3143</v>
      </c>
      <c r="T1348" t="s">
        <v>3144</v>
      </c>
      <c r="U1348" t="s">
        <v>3145</v>
      </c>
      <c r="V1348">
        <f>IF(Table1[[#This Row],[rating_count]]&lt;=1000,1,0)</f>
        <v>1</v>
      </c>
      <c r="W1348">
        <f>Table1[[#This Row],[rating]]*LOG10(Table1[[#This Row],[rating_count]]+1)</f>
        <v>8.9803599624981931</v>
      </c>
    </row>
    <row r="1349" spans="1:23" x14ac:dyDescent="0.3">
      <c r="A1349" t="s">
        <v>3498</v>
      </c>
      <c r="B1349" t="s">
        <v>3499</v>
      </c>
      <c r="C1349" t="s">
        <v>2367</v>
      </c>
      <c r="D1349" t="str">
        <f t="shared" si="105"/>
        <v>Electronics</v>
      </c>
      <c r="E1349">
        <v>2499</v>
      </c>
      <c r="F1349">
        <v>7990</v>
      </c>
      <c r="G1349" t="str">
        <f t="shared" si="106"/>
        <v>₹5,000–₹9,999</v>
      </c>
      <c r="H1349" s="5">
        <v>0.64</v>
      </c>
      <c r="I1349">
        <v>69</v>
      </c>
      <c r="J1349" t="str">
        <f t="shared" si="107"/>
        <v>66-78%</v>
      </c>
      <c r="K1349">
        <v>4.0999999999999996</v>
      </c>
      <c r="L1349" s="8">
        <v>154</v>
      </c>
      <c r="M1349">
        <f>Table1[[#This Row],[actual_price]]*Table1[[#This Row],[rating_count]]</f>
        <v>1230460</v>
      </c>
      <c r="N1349" t="s">
        <v>3141</v>
      </c>
      <c r="O1349" t="str">
        <f t="shared" si="108"/>
        <v>AEYLB6L333GKGCRGR5N6NDB335TQ</v>
      </c>
      <c r="P1349" t="s">
        <v>3142</v>
      </c>
      <c r="Q1349" t="str">
        <f t="shared" si="109"/>
        <v>R2IIY08QX4SR46</v>
      </c>
      <c r="R1349" t="s">
        <v>10541</v>
      </c>
      <c r="S1349" t="s">
        <v>3143</v>
      </c>
      <c r="T1349" t="s">
        <v>3500</v>
      </c>
      <c r="U1349" t="s">
        <v>3501</v>
      </c>
      <c r="V1349">
        <f>IF(Table1[[#This Row],[rating_count]]&lt;=1000,1,0)</f>
        <v>1</v>
      </c>
      <c r="W1349">
        <f>Table1[[#This Row],[rating]]*LOG10(Table1[[#This Row],[rating_count]]+1)</f>
        <v>8.9803599624981931</v>
      </c>
    </row>
    <row r="1350" spans="1:23" x14ac:dyDescent="0.3">
      <c r="A1350" t="s">
        <v>7194</v>
      </c>
      <c r="B1350" t="s">
        <v>7195</v>
      </c>
      <c r="C1350" t="s">
        <v>7196</v>
      </c>
      <c r="D1350" t="str">
        <f t="shared" si="105"/>
        <v>Home&amp;Kitchen</v>
      </c>
      <c r="E1350">
        <v>3599</v>
      </c>
      <c r="F1350">
        <v>7950</v>
      </c>
      <c r="G1350" t="str">
        <f t="shared" si="106"/>
        <v>₹5,000–₹9,999</v>
      </c>
      <c r="H1350" s="5">
        <v>0.64</v>
      </c>
      <c r="I1350">
        <v>55.000000000000007</v>
      </c>
      <c r="J1350" t="str">
        <f t="shared" si="107"/>
        <v>53-65%</v>
      </c>
      <c r="K1350">
        <v>4.2</v>
      </c>
      <c r="L1350" s="8">
        <v>136</v>
      </c>
      <c r="M1350">
        <f>Table1[[#This Row],[actual_price]]*Table1[[#This Row],[rating_count]]</f>
        <v>1081200</v>
      </c>
      <c r="N1350" t="s">
        <v>7197</v>
      </c>
      <c r="O1350" t="str">
        <f t="shared" si="108"/>
        <v>AECUHYUPESWI2DB5JMEZQF77VWOA</v>
      </c>
      <c r="P1350" t="s">
        <v>7198</v>
      </c>
      <c r="Q1350" t="str">
        <f t="shared" si="109"/>
        <v>R12B5CYZJNMJ8U</v>
      </c>
      <c r="R1350" t="s">
        <v>7199</v>
      </c>
      <c r="S1350" t="s">
        <v>7200</v>
      </c>
      <c r="T1350" t="s">
        <v>7201</v>
      </c>
      <c r="U1350" t="s">
        <v>7202</v>
      </c>
      <c r="V1350">
        <f>IF(Table1[[#This Row],[rating_count]]&lt;=1000,1,0)</f>
        <v>1</v>
      </c>
      <c r="W1350">
        <f>Table1[[#This Row],[rating]]*LOG10(Table1[[#This Row],[rating_count]]+1)</f>
        <v>8.9742263820569086</v>
      </c>
    </row>
    <row r="1351" spans="1:23" x14ac:dyDescent="0.3">
      <c r="A1351" t="s">
        <v>1690</v>
      </c>
      <c r="B1351" t="s">
        <v>1691</v>
      </c>
      <c r="C1351" t="s">
        <v>371</v>
      </c>
      <c r="D1351" t="str">
        <f t="shared" si="105"/>
        <v>Electronics</v>
      </c>
      <c r="E1351">
        <v>399</v>
      </c>
      <c r="F1351">
        <v>899</v>
      </c>
      <c r="G1351" t="str">
        <f t="shared" si="106"/>
        <v>₹0–₹999</v>
      </c>
      <c r="H1351" s="5">
        <v>0.64</v>
      </c>
      <c r="I1351">
        <v>56.000000000000007</v>
      </c>
      <c r="J1351" t="str">
        <f t="shared" si="107"/>
        <v>53-65%</v>
      </c>
      <c r="K1351">
        <v>3.4</v>
      </c>
      <c r="L1351" s="8">
        <v>431</v>
      </c>
      <c r="M1351">
        <f>Table1[[#This Row],[actual_price]]*Table1[[#This Row],[rating_count]]</f>
        <v>387469</v>
      </c>
      <c r="N1351" t="s">
        <v>1692</v>
      </c>
      <c r="O1351" t="str">
        <f t="shared" si="108"/>
        <v>AGKXFGRXVN4CMGMCT5SGOPB6BBIQ</v>
      </c>
      <c r="P1351" t="s">
        <v>1693</v>
      </c>
      <c r="Q1351" t="str">
        <f t="shared" si="109"/>
        <v>R16NWYD2LYHNFJ</v>
      </c>
      <c r="R1351" t="s">
        <v>1694</v>
      </c>
      <c r="S1351" t="s">
        <v>1695</v>
      </c>
      <c r="T1351" t="s">
        <v>1696</v>
      </c>
      <c r="U1351" t="s">
        <v>1697</v>
      </c>
      <c r="V1351">
        <f>IF(Table1[[#This Row],[rating_count]]&lt;=1000,1,0)</f>
        <v>1</v>
      </c>
      <c r="W1351">
        <f>Table1[[#This Row],[rating]]*LOG10(Table1[[#This Row],[rating_count]]+1)</f>
        <v>8.9606447391707</v>
      </c>
    </row>
    <row r="1352" spans="1:23" x14ac:dyDescent="0.3">
      <c r="A1352" t="s">
        <v>2265</v>
      </c>
      <c r="B1352" t="s">
        <v>2266</v>
      </c>
      <c r="C1352" t="s">
        <v>104</v>
      </c>
      <c r="D1352" t="str">
        <f t="shared" si="105"/>
        <v>Electronics</v>
      </c>
      <c r="E1352">
        <v>299</v>
      </c>
      <c r="F1352">
        <v>599</v>
      </c>
      <c r="G1352" t="str">
        <f t="shared" si="106"/>
        <v>₹0–₹999</v>
      </c>
      <c r="H1352" s="5">
        <v>0.64</v>
      </c>
      <c r="I1352">
        <v>50</v>
      </c>
      <c r="J1352" t="str">
        <f t="shared" si="107"/>
        <v>40-52%</v>
      </c>
      <c r="K1352">
        <v>4</v>
      </c>
      <c r="L1352" s="8">
        <v>171</v>
      </c>
      <c r="M1352">
        <f>Table1[[#This Row],[actual_price]]*Table1[[#This Row],[rating_count]]</f>
        <v>102429</v>
      </c>
      <c r="N1352" t="s">
        <v>2267</v>
      </c>
      <c r="O1352" t="str">
        <f t="shared" si="108"/>
        <v>AHUXDK77R5GLFKEDEMYFDNCN2OQQ</v>
      </c>
      <c r="P1352" t="s">
        <v>2268</v>
      </c>
      <c r="Q1352" t="str">
        <f t="shared" si="109"/>
        <v>RGV3TPWIES7KM</v>
      </c>
      <c r="R1352" t="s">
        <v>2269</v>
      </c>
      <c r="S1352" t="s">
        <v>2270</v>
      </c>
      <c r="T1352" t="s">
        <v>2271</v>
      </c>
      <c r="U1352" t="s">
        <v>2272</v>
      </c>
      <c r="V1352">
        <f>IF(Table1[[#This Row],[rating_count]]&lt;=1000,1,0)</f>
        <v>1</v>
      </c>
      <c r="W1352">
        <f>Table1[[#This Row],[rating]]*LOG10(Table1[[#This Row],[rating_count]]+1)</f>
        <v>8.9421137876301948</v>
      </c>
    </row>
    <row r="1353" spans="1:23" x14ac:dyDescent="0.3">
      <c r="A1353" t="s">
        <v>9565</v>
      </c>
      <c r="B1353" t="s">
        <v>9566</v>
      </c>
      <c r="C1353" t="s">
        <v>7063</v>
      </c>
      <c r="D1353" t="str">
        <f t="shared" si="105"/>
        <v>Home&amp;Kitchen</v>
      </c>
      <c r="E1353">
        <v>2033</v>
      </c>
      <c r="F1353">
        <v>4295</v>
      </c>
      <c r="G1353" t="str">
        <f t="shared" si="106"/>
        <v>₹1,000–₹4,999</v>
      </c>
      <c r="H1353" s="5">
        <v>0.64</v>
      </c>
      <c r="I1353">
        <v>53</v>
      </c>
      <c r="J1353" t="str">
        <f t="shared" si="107"/>
        <v>53-65%</v>
      </c>
      <c r="K1353">
        <v>3.4</v>
      </c>
      <c r="L1353" s="8">
        <v>422</v>
      </c>
      <c r="M1353">
        <f>Table1[[#This Row],[actual_price]]*Table1[[#This Row],[rating_count]]</f>
        <v>1812490</v>
      </c>
      <c r="N1353" t="s">
        <v>9567</v>
      </c>
      <c r="O1353" t="str">
        <f t="shared" si="108"/>
        <v>AEP43IVDSJR5UREBLL53W5AJKZTQ</v>
      </c>
      <c r="P1353" t="s">
        <v>9568</v>
      </c>
      <c r="Q1353" t="str">
        <f t="shared" si="109"/>
        <v>R1HFQQWKU1B7T9</v>
      </c>
      <c r="R1353" t="s">
        <v>9569</v>
      </c>
      <c r="S1353" t="s">
        <v>9570</v>
      </c>
      <c r="T1353" t="s">
        <v>9571</v>
      </c>
      <c r="U1353" t="s">
        <v>9572</v>
      </c>
      <c r="V1353">
        <f>IF(Table1[[#This Row],[rating_count]]&lt;=1000,1,0)</f>
        <v>1</v>
      </c>
      <c r="W1353">
        <f>Table1[[#This Row],[rating]]*LOG10(Table1[[#This Row],[rating_count]]+1)</f>
        <v>8.9295572490751436</v>
      </c>
    </row>
    <row r="1354" spans="1:23" x14ac:dyDescent="0.3">
      <c r="A1354" t="s">
        <v>7361</v>
      </c>
      <c r="B1354" t="s">
        <v>7362</v>
      </c>
      <c r="C1354" t="s">
        <v>6944</v>
      </c>
      <c r="D1354" t="str">
        <f t="shared" si="105"/>
        <v>Home&amp;Kitchen</v>
      </c>
      <c r="E1354">
        <v>899</v>
      </c>
      <c r="F1354">
        <v>2000</v>
      </c>
      <c r="G1354" t="str">
        <f t="shared" si="106"/>
        <v>₹1,000–₹4,999</v>
      </c>
      <c r="H1354" s="5">
        <v>0.64</v>
      </c>
      <c r="I1354">
        <v>55.000000000000007</v>
      </c>
      <c r="J1354" t="str">
        <f t="shared" si="107"/>
        <v>53-65%</v>
      </c>
      <c r="K1354">
        <v>3.6</v>
      </c>
      <c r="L1354" s="8">
        <v>291</v>
      </c>
      <c r="M1354">
        <f>Table1[[#This Row],[actual_price]]*Table1[[#This Row],[rating_count]]</f>
        <v>582000</v>
      </c>
      <c r="N1354" t="s">
        <v>7363</v>
      </c>
      <c r="O1354" t="str">
        <f t="shared" si="108"/>
        <v>AGWW6QNDSOJD7QJMPIUX6ARHJNYQ</v>
      </c>
      <c r="P1354" t="s">
        <v>7364</v>
      </c>
      <c r="Q1354" t="str">
        <f t="shared" si="109"/>
        <v>R2GKWK7SWXRZHR</v>
      </c>
      <c r="R1354" t="s">
        <v>7365</v>
      </c>
      <c r="S1354" t="s">
        <v>7366</v>
      </c>
      <c r="T1354" t="s">
        <v>7367</v>
      </c>
      <c r="U1354" t="s">
        <v>7368</v>
      </c>
      <c r="V1354">
        <f>IF(Table1[[#This Row],[rating_count]]&lt;=1000,1,0)</f>
        <v>1</v>
      </c>
      <c r="W1354">
        <f>Table1[[#This Row],[rating]]*LOG10(Table1[[#This Row],[rating_count]]+1)</f>
        <v>8.8753782652143069</v>
      </c>
    </row>
    <row r="1355" spans="1:23" x14ac:dyDescent="0.3">
      <c r="A1355" t="s">
        <v>9671</v>
      </c>
      <c r="B1355" t="s">
        <v>9672</v>
      </c>
      <c r="C1355" t="s">
        <v>7616</v>
      </c>
      <c r="D1355" t="str">
        <f t="shared" si="105"/>
        <v>Home&amp;Kitchen</v>
      </c>
      <c r="E1355">
        <v>2199</v>
      </c>
      <c r="F1355">
        <v>3999</v>
      </c>
      <c r="G1355" t="str">
        <f t="shared" si="106"/>
        <v>₹1,000–₹4,999</v>
      </c>
      <c r="H1355" s="5">
        <v>0.64</v>
      </c>
      <c r="I1355">
        <v>45</v>
      </c>
      <c r="J1355" t="str">
        <f t="shared" si="107"/>
        <v>40-52%</v>
      </c>
      <c r="K1355">
        <v>3.5</v>
      </c>
      <c r="L1355" s="8">
        <v>340</v>
      </c>
      <c r="M1355">
        <f>Table1[[#This Row],[actual_price]]*Table1[[#This Row],[rating_count]]</f>
        <v>1359660</v>
      </c>
      <c r="N1355" t="s">
        <v>9673</v>
      </c>
      <c r="O1355" t="str">
        <f t="shared" si="108"/>
        <v>AHR5L5KIBZTDOOO4PR5ZHTTVTZGA</v>
      </c>
      <c r="P1355" t="s">
        <v>9674</v>
      </c>
      <c r="Q1355" t="str">
        <f t="shared" si="109"/>
        <v>R1DID47Y3SOM8N</v>
      </c>
      <c r="R1355" t="s">
        <v>9675</v>
      </c>
      <c r="S1355" t="s">
        <v>9676</v>
      </c>
      <c r="T1355" t="s">
        <v>9677</v>
      </c>
      <c r="U1355" t="s">
        <v>9678</v>
      </c>
      <c r="V1355">
        <f>IF(Table1[[#This Row],[rating_count]]&lt;=1000,1,0)</f>
        <v>1</v>
      </c>
      <c r="W1355">
        <f>Table1[[#This Row],[rating]]*LOG10(Table1[[#This Row],[rating_count]]+1)</f>
        <v>8.8646403264737419</v>
      </c>
    </row>
    <row r="1356" spans="1:23" x14ac:dyDescent="0.3">
      <c r="A1356" t="s">
        <v>1605</v>
      </c>
      <c r="B1356" t="s">
        <v>1606</v>
      </c>
      <c r="C1356" t="s">
        <v>371</v>
      </c>
      <c r="D1356" t="str">
        <f t="shared" si="105"/>
        <v>Electronics</v>
      </c>
      <c r="E1356">
        <v>213</v>
      </c>
      <c r="F1356">
        <v>499</v>
      </c>
      <c r="G1356" t="str">
        <f t="shared" si="106"/>
        <v>₹0–₹999</v>
      </c>
      <c r="H1356" s="5">
        <v>0.64</v>
      </c>
      <c r="I1356">
        <v>56.999999999999993</v>
      </c>
      <c r="J1356" t="str">
        <f t="shared" si="107"/>
        <v>53-65%</v>
      </c>
      <c r="K1356">
        <v>3.7</v>
      </c>
      <c r="L1356" s="8">
        <v>246</v>
      </c>
      <c r="M1356">
        <f>Table1[[#This Row],[actual_price]]*Table1[[#This Row],[rating_count]]</f>
        <v>122754</v>
      </c>
      <c r="N1356" t="s">
        <v>1607</v>
      </c>
      <c r="O1356" t="str">
        <f t="shared" si="108"/>
        <v>AH2ZL3XW4QRBYIRYW5ILLXDH6A5Q</v>
      </c>
      <c r="P1356" t="s">
        <v>1608</v>
      </c>
      <c r="Q1356" t="str">
        <f t="shared" si="109"/>
        <v>R344C7U6JUIR8M</v>
      </c>
      <c r="R1356" t="s">
        <v>1609</v>
      </c>
      <c r="S1356" t="s">
        <v>1610</v>
      </c>
      <c r="T1356" t="s">
        <v>1611</v>
      </c>
      <c r="U1356" t="s">
        <v>1612</v>
      </c>
      <c r="V1356">
        <f>IF(Table1[[#This Row],[rating_count]]&lt;=1000,1,0)</f>
        <v>1</v>
      </c>
      <c r="W1356">
        <f>Table1[[#This Row],[rating]]*LOG10(Table1[[#This Row],[rating_count]]+1)</f>
        <v>8.8529787270607638</v>
      </c>
    </row>
    <row r="1357" spans="1:23" x14ac:dyDescent="0.3">
      <c r="A1357" t="s">
        <v>7713</v>
      </c>
      <c r="B1357" t="s">
        <v>7714</v>
      </c>
      <c r="C1357" t="s">
        <v>7715</v>
      </c>
      <c r="D1357" t="str">
        <f t="shared" si="105"/>
        <v>Home&amp;Kitchen</v>
      </c>
      <c r="E1357">
        <v>244</v>
      </c>
      <c r="F1357">
        <v>499</v>
      </c>
      <c r="G1357" t="str">
        <f t="shared" si="106"/>
        <v>₹0–₹999</v>
      </c>
      <c r="H1357" s="5">
        <v>0.64</v>
      </c>
      <c r="I1357">
        <v>51</v>
      </c>
      <c r="J1357" t="str">
        <f t="shared" si="107"/>
        <v>40-52%</v>
      </c>
      <c r="K1357">
        <v>3.3</v>
      </c>
      <c r="L1357" s="8">
        <v>478</v>
      </c>
      <c r="M1357">
        <f>Table1[[#This Row],[actual_price]]*Table1[[#This Row],[rating_count]]</f>
        <v>238522</v>
      </c>
      <c r="N1357" t="s">
        <v>7716</v>
      </c>
      <c r="O1357" t="str">
        <f t="shared" si="108"/>
        <v>AFCEPFOBTC7XT2G2WLISEFCKSTMQ</v>
      </c>
      <c r="P1357" t="s">
        <v>7717</v>
      </c>
      <c r="Q1357" t="str">
        <f t="shared" si="109"/>
        <v>R31M7C08CPXCB3</v>
      </c>
      <c r="R1357" t="s">
        <v>7718</v>
      </c>
      <c r="S1357" t="s">
        <v>7719</v>
      </c>
      <c r="T1357" t="s">
        <v>7720</v>
      </c>
      <c r="U1357" t="s">
        <v>7721</v>
      </c>
      <c r="V1357">
        <f>IF(Table1[[#This Row],[rating_count]]&lt;=1000,1,0)</f>
        <v>1</v>
      </c>
      <c r="W1357">
        <f>Table1[[#This Row],[rating]]*LOG10(Table1[[#This Row],[rating_count]]+1)</f>
        <v>8.8451071942680581</v>
      </c>
    </row>
    <row r="1358" spans="1:23" x14ac:dyDescent="0.3">
      <c r="A1358" t="s">
        <v>2021</v>
      </c>
      <c r="B1358" t="s">
        <v>2022</v>
      </c>
      <c r="C1358" t="s">
        <v>15</v>
      </c>
      <c r="D1358" t="str">
        <f t="shared" si="105"/>
        <v>Computers&amp;Accessories</v>
      </c>
      <c r="E1358">
        <v>249</v>
      </c>
      <c r="F1358">
        <v>999</v>
      </c>
      <c r="G1358" t="str">
        <f t="shared" si="106"/>
        <v>₹0–₹999</v>
      </c>
      <c r="H1358" s="5">
        <v>0.64</v>
      </c>
      <c r="I1358">
        <v>75</v>
      </c>
      <c r="J1358" t="str">
        <f t="shared" si="107"/>
        <v>66-78%</v>
      </c>
      <c r="K1358">
        <v>4.3</v>
      </c>
      <c r="L1358" s="8">
        <v>112</v>
      </c>
      <c r="M1358">
        <f>Table1[[#This Row],[actual_price]]*Table1[[#This Row],[rating_count]]</f>
        <v>111888</v>
      </c>
      <c r="N1358" t="s">
        <v>2023</v>
      </c>
      <c r="O1358" t="str">
        <f t="shared" si="108"/>
        <v>AEOHCZKNWRXT3H4Q66WMEMB672IA</v>
      </c>
      <c r="P1358" t="s">
        <v>2024</v>
      </c>
      <c r="Q1358" t="str">
        <f t="shared" si="109"/>
        <v>RDLKA670FVMKY</v>
      </c>
      <c r="R1358" t="s">
        <v>2025</v>
      </c>
      <c r="S1358" t="s">
        <v>2026</v>
      </c>
      <c r="T1358" t="s">
        <v>2027</v>
      </c>
      <c r="U1358" t="s">
        <v>2028</v>
      </c>
      <c r="V1358">
        <f>IF(Table1[[#This Row],[rating_count]]&lt;=1000,1,0)</f>
        <v>1</v>
      </c>
      <c r="W1358">
        <f>Table1[[#This Row],[rating]]*LOG10(Table1[[#This Row],[rating_count]]+1)</f>
        <v>8.8282373069787035</v>
      </c>
    </row>
    <row r="1359" spans="1:23" x14ac:dyDescent="0.3">
      <c r="A1359" t="s">
        <v>8517</v>
      </c>
      <c r="B1359" t="s">
        <v>8518</v>
      </c>
      <c r="C1359" t="s">
        <v>6953</v>
      </c>
      <c r="D1359" t="str">
        <f t="shared" si="105"/>
        <v>Home&amp;Kitchen</v>
      </c>
      <c r="E1359">
        <v>499</v>
      </c>
      <c r="F1359">
        <v>999</v>
      </c>
      <c r="G1359" t="str">
        <f t="shared" si="106"/>
        <v>₹0–₹999</v>
      </c>
      <c r="H1359" s="5">
        <v>0.64</v>
      </c>
      <c r="I1359">
        <v>50</v>
      </c>
      <c r="J1359" t="str">
        <f t="shared" si="107"/>
        <v>40-52%</v>
      </c>
      <c r="K1359">
        <v>4.5999999999999996</v>
      </c>
      <c r="L1359" s="8">
        <v>79</v>
      </c>
      <c r="M1359">
        <f>Table1[[#This Row],[actual_price]]*Table1[[#This Row],[rating_count]]</f>
        <v>78921</v>
      </c>
      <c r="N1359" t="s">
        <v>8519</v>
      </c>
      <c r="O1359" t="str">
        <f t="shared" si="108"/>
        <v>AG56BWR4QA24HMU37HCG7LXA5BIQ</v>
      </c>
      <c r="P1359" t="s">
        <v>8520</v>
      </c>
      <c r="Q1359" t="str">
        <f t="shared" si="109"/>
        <v>R2QT3QBL25HBTG</v>
      </c>
      <c r="R1359" t="s">
        <v>8521</v>
      </c>
      <c r="S1359" t="s">
        <v>8522</v>
      </c>
      <c r="T1359" t="s">
        <v>8523</v>
      </c>
      <c r="U1359" t="s">
        <v>8524</v>
      </c>
      <c r="V1359">
        <f>IF(Table1[[#This Row],[rating_count]]&lt;=1000,1,0)</f>
        <v>1</v>
      </c>
      <c r="W1359">
        <f>Table1[[#This Row],[rating]]*LOG10(Table1[[#This Row],[rating_count]]+1)</f>
        <v>8.7542139401629395</v>
      </c>
    </row>
    <row r="1360" spans="1:23" x14ac:dyDescent="0.3">
      <c r="A1360" t="s">
        <v>2234</v>
      </c>
      <c r="B1360" t="s">
        <v>2235</v>
      </c>
      <c r="C1360" t="s">
        <v>15</v>
      </c>
      <c r="D1360" t="str">
        <f t="shared" si="105"/>
        <v>Computers&amp;Accessories</v>
      </c>
      <c r="E1360">
        <v>299</v>
      </c>
      <c r="F1360">
        <v>799</v>
      </c>
      <c r="G1360" t="str">
        <f t="shared" si="106"/>
        <v>₹0–₹999</v>
      </c>
      <c r="H1360" s="5">
        <v>0.64</v>
      </c>
      <c r="I1360">
        <v>63</v>
      </c>
      <c r="J1360" t="str">
        <f t="shared" si="107"/>
        <v>53-65%</v>
      </c>
      <c r="K1360">
        <v>4</v>
      </c>
      <c r="L1360" s="8">
        <v>151</v>
      </c>
      <c r="M1360">
        <f>Table1[[#This Row],[actual_price]]*Table1[[#This Row],[rating_count]]</f>
        <v>120649</v>
      </c>
      <c r="N1360" t="s">
        <v>2236</v>
      </c>
      <c r="O1360" t="str">
        <f t="shared" si="108"/>
        <v>AFQXCIIKXSM2VN3IHACSKPZ3PEGQ</v>
      </c>
      <c r="P1360" t="s">
        <v>2237</v>
      </c>
      <c r="Q1360" t="str">
        <f t="shared" si="109"/>
        <v>RHUH1KUO9N3LB</v>
      </c>
      <c r="R1360" t="s">
        <v>2238</v>
      </c>
      <c r="S1360" t="s">
        <v>2239</v>
      </c>
      <c r="T1360" t="s">
        <v>2240</v>
      </c>
      <c r="U1360" t="s">
        <v>2241</v>
      </c>
      <c r="V1360">
        <f>IF(Table1[[#This Row],[rating_count]]&lt;=1000,1,0)</f>
        <v>1</v>
      </c>
      <c r="W1360">
        <f>Table1[[#This Row],[rating]]*LOG10(Table1[[#This Row],[rating_count]]+1)</f>
        <v>8.7273743517790905</v>
      </c>
    </row>
    <row r="1361" spans="1:23" x14ac:dyDescent="0.3">
      <c r="A1361" t="s">
        <v>1747</v>
      </c>
      <c r="B1361" t="s">
        <v>1748</v>
      </c>
      <c r="C1361" t="s">
        <v>371</v>
      </c>
      <c r="D1361" t="str">
        <f t="shared" si="105"/>
        <v>Electronics</v>
      </c>
      <c r="E1361">
        <v>349</v>
      </c>
      <c r="F1361">
        <v>1999</v>
      </c>
      <c r="G1361" t="str">
        <f t="shared" si="106"/>
        <v>₹1,000–₹4,999</v>
      </c>
      <c r="H1361" s="5">
        <v>0.64</v>
      </c>
      <c r="I1361">
        <v>83</v>
      </c>
      <c r="J1361" t="str">
        <f t="shared" si="107"/>
        <v>79-94%</v>
      </c>
      <c r="K1361">
        <v>3.8</v>
      </c>
      <c r="L1361" s="8">
        <v>197</v>
      </c>
      <c r="M1361">
        <f>Table1[[#This Row],[actual_price]]*Table1[[#This Row],[rating_count]]</f>
        <v>393803</v>
      </c>
      <c r="N1361" t="s">
        <v>1749</v>
      </c>
      <c r="O1361" t="str">
        <f t="shared" si="108"/>
        <v>AGTDS5KNVHNHIPGTYNC4NBE7HJSA</v>
      </c>
      <c r="P1361" t="s">
        <v>1750</v>
      </c>
      <c r="Q1361" t="str">
        <f t="shared" si="109"/>
        <v>R2LH0W21RI2HB3</v>
      </c>
      <c r="R1361" t="s">
        <v>1751</v>
      </c>
      <c r="S1361" t="s">
        <v>1752</v>
      </c>
      <c r="T1361" t="s">
        <v>1753</v>
      </c>
      <c r="U1361" t="s">
        <v>1754</v>
      </c>
      <c r="V1361">
        <f>IF(Table1[[#This Row],[rating_count]]&lt;=1000,1,0)</f>
        <v>1</v>
      </c>
      <c r="W1361">
        <f>Table1[[#This Row],[rating]]*LOG10(Table1[[#This Row],[rating_count]]+1)</f>
        <v>8.7273277229938166</v>
      </c>
    </row>
    <row r="1362" spans="1:23" x14ac:dyDescent="0.3">
      <c r="A1362" t="s">
        <v>2165</v>
      </c>
      <c r="B1362" t="s">
        <v>2166</v>
      </c>
      <c r="C1362" t="s">
        <v>516</v>
      </c>
      <c r="D1362" t="str">
        <f t="shared" si="105"/>
        <v>Electronics</v>
      </c>
      <c r="E1362">
        <v>893</v>
      </c>
      <c r="F1362">
        <v>1052</v>
      </c>
      <c r="G1362" t="str">
        <f t="shared" si="106"/>
        <v>₹1,000–₹4,999</v>
      </c>
      <c r="H1362" s="5">
        <v>0.64</v>
      </c>
      <c r="I1362">
        <v>15</v>
      </c>
      <c r="J1362" t="str">
        <f t="shared" si="107"/>
        <v>14-26%</v>
      </c>
      <c r="K1362">
        <v>4.3</v>
      </c>
      <c r="L1362" s="8">
        <v>106</v>
      </c>
      <c r="M1362">
        <f>Table1[[#This Row],[actual_price]]*Table1[[#This Row],[rating_count]]</f>
        <v>111512</v>
      </c>
      <c r="N1362" t="s">
        <v>2167</v>
      </c>
      <c r="O1362" t="str">
        <f t="shared" si="108"/>
        <v>AFRFZ7MZMMLKCQJ726M5IWMCUUKA</v>
      </c>
      <c r="P1362" t="s">
        <v>2168</v>
      </c>
      <c r="Q1362" t="str">
        <f t="shared" si="109"/>
        <v>R122PZXYO9V78</v>
      </c>
      <c r="R1362" t="s">
        <v>2169</v>
      </c>
      <c r="S1362" t="s">
        <v>2170</v>
      </c>
      <c r="T1362" t="s">
        <v>2171</v>
      </c>
      <c r="U1362" t="s">
        <v>2172</v>
      </c>
      <c r="V1362">
        <f>IF(Table1[[#This Row],[rating_count]]&lt;=1000,1,0)</f>
        <v>1</v>
      </c>
      <c r="W1362">
        <f>Table1[[#This Row],[rating]]*LOG10(Table1[[#This Row],[rating_count]]+1)</f>
        <v>8.7263502440464009</v>
      </c>
    </row>
    <row r="1363" spans="1:23" x14ac:dyDescent="0.3">
      <c r="A1363" t="s">
        <v>10430</v>
      </c>
      <c r="B1363" t="s">
        <v>10431</v>
      </c>
      <c r="C1363" t="s">
        <v>6944</v>
      </c>
      <c r="D1363" t="str">
        <f t="shared" si="105"/>
        <v>Home&amp;Kitchen</v>
      </c>
      <c r="E1363">
        <v>2320</v>
      </c>
      <c r="F1363">
        <v>3290</v>
      </c>
      <c r="G1363" t="str">
        <f t="shared" si="106"/>
        <v>₹1,000–₹4,999</v>
      </c>
      <c r="H1363" s="5">
        <v>0.64</v>
      </c>
      <c r="I1363">
        <v>28.999999999999996</v>
      </c>
      <c r="J1363" t="str">
        <f t="shared" si="107"/>
        <v>27-39%</v>
      </c>
      <c r="K1363">
        <v>3.8</v>
      </c>
      <c r="L1363" s="8">
        <v>195</v>
      </c>
      <c r="M1363">
        <f>Table1[[#This Row],[actual_price]]*Table1[[#This Row],[rating_count]]</f>
        <v>641550</v>
      </c>
      <c r="N1363" t="s">
        <v>10432</v>
      </c>
      <c r="O1363" t="str">
        <f t="shared" si="108"/>
        <v>AHURA5DMKF4YWCDDT44ACQDCBJAQ</v>
      </c>
      <c r="P1363" t="s">
        <v>10433</v>
      </c>
      <c r="Q1363" t="str">
        <f t="shared" si="109"/>
        <v>RYWL8U25UKVRN</v>
      </c>
      <c r="R1363" t="s">
        <v>10434</v>
      </c>
      <c r="S1363" t="s">
        <v>10435</v>
      </c>
      <c r="T1363" t="s">
        <v>10436</v>
      </c>
      <c r="U1363" t="s">
        <v>10437</v>
      </c>
      <c r="V1363">
        <f>IF(Table1[[#This Row],[rating_count]]&lt;=1000,1,0)</f>
        <v>1</v>
      </c>
      <c r="W1363">
        <f>Table1[[#This Row],[rating]]*LOG10(Table1[[#This Row],[rating_count]]+1)</f>
        <v>8.7105730711546077</v>
      </c>
    </row>
    <row r="1364" spans="1:23" x14ac:dyDescent="0.3">
      <c r="A1364" t="s">
        <v>9517</v>
      </c>
      <c r="B1364" t="s">
        <v>9518</v>
      </c>
      <c r="C1364" t="s">
        <v>6944</v>
      </c>
      <c r="D1364" t="str">
        <f t="shared" si="105"/>
        <v>Home&amp;Kitchen</v>
      </c>
      <c r="E1364">
        <v>979</v>
      </c>
      <c r="F1364">
        <v>1999</v>
      </c>
      <c r="G1364" t="str">
        <f t="shared" si="106"/>
        <v>₹1,000–₹4,999</v>
      </c>
      <c r="H1364" s="5">
        <v>0.64</v>
      </c>
      <c r="I1364">
        <v>51</v>
      </c>
      <c r="J1364" t="str">
        <f t="shared" si="107"/>
        <v>40-52%</v>
      </c>
      <c r="K1364">
        <v>3.9</v>
      </c>
      <c r="L1364" s="8">
        <v>157</v>
      </c>
      <c r="M1364">
        <f>Table1[[#This Row],[actual_price]]*Table1[[#This Row],[rating_count]]</f>
        <v>313843</v>
      </c>
      <c r="N1364" t="s">
        <v>9519</v>
      </c>
      <c r="O1364" t="str">
        <f t="shared" si="108"/>
        <v>AGUJD7ONEYENBWZTZDMV2R5WUS5Q</v>
      </c>
      <c r="P1364" t="s">
        <v>9520</v>
      </c>
      <c r="Q1364" t="str">
        <f t="shared" si="109"/>
        <v>R3EH3U82O1X3NA</v>
      </c>
      <c r="R1364" t="s">
        <v>9521</v>
      </c>
      <c r="S1364" t="s">
        <v>9522</v>
      </c>
      <c r="T1364" t="s">
        <v>9523</v>
      </c>
      <c r="U1364" t="s">
        <v>9524</v>
      </c>
      <c r="V1364">
        <f>IF(Table1[[#This Row],[rating_count]]&lt;=1000,1,0)</f>
        <v>1</v>
      </c>
      <c r="W1364">
        <f>Table1[[#This Row],[rating]]*LOG10(Table1[[#This Row],[rating_count]]+1)</f>
        <v>8.5747626391222482</v>
      </c>
    </row>
    <row r="1365" spans="1:23" x14ac:dyDescent="0.3">
      <c r="A1365" t="s">
        <v>9203</v>
      </c>
      <c r="B1365" t="s">
        <v>9204</v>
      </c>
      <c r="C1365" t="s">
        <v>8176</v>
      </c>
      <c r="D1365" t="str">
        <f t="shared" si="105"/>
        <v>Home&amp;Kitchen</v>
      </c>
      <c r="E1365">
        <v>8499</v>
      </c>
      <c r="F1365">
        <v>16490</v>
      </c>
      <c r="G1365" t="str">
        <f t="shared" si="106"/>
        <v>₹10,000–₹19,999</v>
      </c>
      <c r="H1365" s="5">
        <v>0.64</v>
      </c>
      <c r="I1365">
        <v>48</v>
      </c>
      <c r="J1365" t="str">
        <f t="shared" si="107"/>
        <v>40-52%</v>
      </c>
      <c r="K1365">
        <v>4.3</v>
      </c>
      <c r="L1365" s="8">
        <v>97</v>
      </c>
      <c r="M1365">
        <f>Table1[[#This Row],[actual_price]]*Table1[[#This Row],[rating_count]]</f>
        <v>1599530</v>
      </c>
      <c r="N1365" t="s">
        <v>9205</v>
      </c>
      <c r="O1365" t="str">
        <f t="shared" si="108"/>
        <v>AHF45IU3KZ4H47ZP3F7CZE7MHYNQ</v>
      </c>
      <c r="P1365" t="s">
        <v>9206</v>
      </c>
      <c r="Q1365" t="str">
        <f t="shared" si="109"/>
        <v>R2ZPWCXL5SRL4K</v>
      </c>
      <c r="R1365" t="s">
        <v>9207</v>
      </c>
      <c r="S1365" t="s">
        <v>9208</v>
      </c>
      <c r="T1365" t="s">
        <v>9209</v>
      </c>
      <c r="U1365" t="s">
        <v>9210</v>
      </c>
      <c r="V1365">
        <f>IF(Table1[[#This Row],[rating_count]]&lt;=1000,1,0)</f>
        <v>1</v>
      </c>
      <c r="W1365">
        <f>Table1[[#This Row],[rating]]*LOG10(Table1[[#This Row],[rating_count]]+1)</f>
        <v>8.5622721254777279</v>
      </c>
    </row>
    <row r="1366" spans="1:23" x14ac:dyDescent="0.3">
      <c r="A1366" t="s">
        <v>3682</v>
      </c>
      <c r="B1366" t="s">
        <v>3683</v>
      </c>
      <c r="C1366" t="s">
        <v>2367</v>
      </c>
      <c r="D1366" t="str">
        <f t="shared" si="105"/>
        <v>Electronics</v>
      </c>
      <c r="E1366">
        <v>899</v>
      </c>
      <c r="F1366">
        <v>3499</v>
      </c>
      <c r="G1366" t="str">
        <f t="shared" si="106"/>
        <v>₹1,000–₹4,999</v>
      </c>
      <c r="H1366" s="5">
        <v>0.64</v>
      </c>
      <c r="I1366">
        <v>74</v>
      </c>
      <c r="J1366" t="str">
        <f t="shared" si="107"/>
        <v>66-78%</v>
      </c>
      <c r="K1366">
        <v>3</v>
      </c>
      <c r="L1366" s="8">
        <v>681</v>
      </c>
      <c r="M1366">
        <f>Table1[[#This Row],[actual_price]]*Table1[[#This Row],[rating_count]]</f>
        <v>2382819</v>
      </c>
      <c r="N1366" t="s">
        <v>3684</v>
      </c>
      <c r="O1366" t="str">
        <f t="shared" si="108"/>
        <v>AFEMYJODFSKRPR4XTYKCPXMCO4YA</v>
      </c>
      <c r="P1366" t="s">
        <v>3685</v>
      </c>
      <c r="Q1366" t="str">
        <f t="shared" si="109"/>
        <v>RGEDIZCX7LB34</v>
      </c>
      <c r="R1366" t="s">
        <v>3686</v>
      </c>
      <c r="S1366" t="s">
        <v>3687</v>
      </c>
      <c r="T1366" t="s">
        <v>3688</v>
      </c>
      <c r="U1366" t="s">
        <v>3689</v>
      </c>
      <c r="V1366">
        <f>IF(Table1[[#This Row],[rating_count]]&lt;=1000,1,0)</f>
        <v>1</v>
      </c>
      <c r="W1366">
        <f>Table1[[#This Row],[rating]]*LOG10(Table1[[#This Row],[rating_count]]+1)</f>
        <v>8.5013531239694373</v>
      </c>
    </row>
    <row r="1367" spans="1:23" x14ac:dyDescent="0.3">
      <c r="A1367" t="s">
        <v>9051</v>
      </c>
      <c r="B1367" t="s">
        <v>9052</v>
      </c>
      <c r="C1367" t="s">
        <v>6944</v>
      </c>
      <c r="D1367" t="str">
        <f t="shared" si="105"/>
        <v>Home&amp;Kitchen</v>
      </c>
      <c r="E1367">
        <v>1349</v>
      </c>
      <c r="F1367">
        <v>2495</v>
      </c>
      <c r="G1367" t="str">
        <f t="shared" si="106"/>
        <v>₹1,000–₹4,999</v>
      </c>
      <c r="H1367" s="5">
        <v>0.64</v>
      </c>
      <c r="I1367">
        <v>46</v>
      </c>
      <c r="J1367" t="str">
        <f t="shared" si="107"/>
        <v>40-52%</v>
      </c>
      <c r="K1367">
        <v>3.8</v>
      </c>
      <c r="L1367" s="8">
        <v>166</v>
      </c>
      <c r="M1367">
        <f>Table1[[#This Row],[actual_price]]*Table1[[#This Row],[rating_count]]</f>
        <v>414170</v>
      </c>
      <c r="N1367" t="s">
        <v>9053</v>
      </c>
      <c r="O1367" t="str">
        <f t="shared" si="108"/>
        <v>AF7PPF6P5ZASHL4RYP7AZQBHRRTQ</v>
      </c>
      <c r="P1367" t="s">
        <v>9054</v>
      </c>
      <c r="Q1367" t="str">
        <f t="shared" si="109"/>
        <v>R1QHY0304RCZS6</v>
      </c>
      <c r="R1367" t="s">
        <v>9055</v>
      </c>
      <c r="S1367" t="s">
        <v>9056</v>
      </c>
      <c r="T1367" t="s">
        <v>9057</v>
      </c>
      <c r="U1367" t="s">
        <v>9058</v>
      </c>
      <c r="V1367">
        <f>IF(Table1[[#This Row],[rating_count]]&lt;=1000,1,0)</f>
        <v>1</v>
      </c>
      <c r="W1367">
        <f>Table1[[#This Row],[rating]]*LOG10(Table1[[#This Row],[rating_count]]+1)</f>
        <v>8.4463225903608166</v>
      </c>
    </row>
    <row r="1368" spans="1:23" x14ac:dyDescent="0.3">
      <c r="A1368" t="s">
        <v>9679</v>
      </c>
      <c r="B1368" t="s">
        <v>9680</v>
      </c>
      <c r="C1368" t="s">
        <v>6944</v>
      </c>
      <c r="D1368" t="str">
        <f t="shared" si="105"/>
        <v>Home&amp;Kitchen</v>
      </c>
      <c r="E1368">
        <v>6850</v>
      </c>
      <c r="F1368">
        <v>11990</v>
      </c>
      <c r="G1368" t="str">
        <f t="shared" si="106"/>
        <v>₹10,000–₹19,999</v>
      </c>
      <c r="H1368" s="5">
        <v>0.64</v>
      </c>
      <c r="I1368">
        <v>43</v>
      </c>
      <c r="J1368" t="str">
        <f t="shared" si="107"/>
        <v>40-52%</v>
      </c>
      <c r="K1368">
        <v>3.9</v>
      </c>
      <c r="L1368" s="8">
        <v>144</v>
      </c>
      <c r="M1368">
        <f>Table1[[#This Row],[actual_price]]*Table1[[#This Row],[rating_count]]</f>
        <v>1726560</v>
      </c>
      <c r="N1368" t="s">
        <v>9681</v>
      </c>
      <c r="O1368" t="str">
        <f t="shared" si="108"/>
        <v>AEGJT6ZZJCVJKSQZPBCCMRTQ4HLA</v>
      </c>
      <c r="P1368" t="s">
        <v>9682</v>
      </c>
      <c r="Q1368" t="str">
        <f t="shared" si="109"/>
        <v>ROG35PUVPRISM</v>
      </c>
      <c r="R1368" t="s">
        <v>9683</v>
      </c>
      <c r="S1368" t="s">
        <v>9684</v>
      </c>
      <c r="T1368" t="s">
        <v>9685</v>
      </c>
      <c r="U1368" t="s">
        <v>9686</v>
      </c>
      <c r="V1368">
        <f>IF(Table1[[#This Row],[rating_count]]&lt;=1000,1,0)</f>
        <v>1</v>
      </c>
      <c r="W1368">
        <f>Table1[[#This Row],[rating]]*LOG10(Table1[[#This Row],[rating_count]]+1)</f>
        <v>8.4293352087164024</v>
      </c>
    </row>
    <row r="1369" spans="1:23" x14ac:dyDescent="0.3">
      <c r="A1369" t="s">
        <v>1790</v>
      </c>
      <c r="B1369" t="s">
        <v>1791</v>
      </c>
      <c r="C1369" t="s">
        <v>371</v>
      </c>
      <c r="D1369" t="str">
        <f t="shared" si="105"/>
        <v>Electronics</v>
      </c>
      <c r="E1369">
        <v>499</v>
      </c>
      <c r="F1369">
        <v>899</v>
      </c>
      <c r="G1369" t="str">
        <f t="shared" si="106"/>
        <v>₹0–₹999</v>
      </c>
      <c r="H1369" s="5">
        <v>0.64</v>
      </c>
      <c r="I1369">
        <v>44</v>
      </c>
      <c r="J1369" t="str">
        <f t="shared" si="107"/>
        <v>40-52%</v>
      </c>
      <c r="K1369">
        <v>3.7</v>
      </c>
      <c r="L1369" s="8">
        <v>185</v>
      </c>
      <c r="M1369">
        <f>Table1[[#This Row],[actual_price]]*Table1[[#This Row],[rating_count]]</f>
        <v>166315</v>
      </c>
      <c r="N1369" t="s">
        <v>1792</v>
      </c>
      <c r="O1369" t="str">
        <f t="shared" si="108"/>
        <v>AFYEHXFPJRMXSQKK7PTK5TRWUQUA</v>
      </c>
      <c r="P1369" t="s">
        <v>1793</v>
      </c>
      <c r="Q1369" t="str">
        <f t="shared" si="109"/>
        <v>RW9LHUMO78TE2</v>
      </c>
      <c r="R1369" t="s">
        <v>1794</v>
      </c>
      <c r="S1369" t="s">
        <v>1795</v>
      </c>
      <c r="T1369" t="s">
        <v>1796</v>
      </c>
      <c r="U1369" t="s">
        <v>1797</v>
      </c>
      <c r="V1369">
        <f>IF(Table1[[#This Row],[rating_count]]&lt;=1000,1,0)</f>
        <v>1</v>
      </c>
      <c r="W1369">
        <f>Table1[[#This Row],[rating]]*LOG10(Table1[[#This Row],[rating_count]]+1)</f>
        <v>8.3971978936062914</v>
      </c>
    </row>
    <row r="1370" spans="1:23" x14ac:dyDescent="0.3">
      <c r="A1370" t="s">
        <v>10366</v>
      </c>
      <c r="B1370" t="s">
        <v>10367</v>
      </c>
      <c r="C1370" t="s">
        <v>8988</v>
      </c>
      <c r="D1370" t="str">
        <f t="shared" si="105"/>
        <v>Home&amp;Kitchen</v>
      </c>
      <c r="E1370">
        <v>499</v>
      </c>
      <c r="F1370">
        <v>799</v>
      </c>
      <c r="G1370" t="str">
        <f t="shared" si="106"/>
        <v>₹0–₹999</v>
      </c>
      <c r="H1370" s="5">
        <v>0.64</v>
      </c>
      <c r="I1370">
        <v>38</v>
      </c>
      <c r="J1370" t="str">
        <f t="shared" si="107"/>
        <v>27-39%</v>
      </c>
      <c r="K1370">
        <v>3.6</v>
      </c>
      <c r="L1370" s="8">
        <v>212</v>
      </c>
      <c r="M1370">
        <f>Table1[[#This Row],[actual_price]]*Table1[[#This Row],[rating_count]]</f>
        <v>169388</v>
      </c>
      <c r="N1370" t="s">
        <v>10368</v>
      </c>
      <c r="O1370" t="str">
        <f t="shared" si="108"/>
        <v>AHKMDKVJS3O2FONH6P2GLWKV7BGA</v>
      </c>
      <c r="P1370" t="s">
        <v>10369</v>
      </c>
      <c r="Q1370" t="str">
        <f t="shared" si="109"/>
        <v>RP44N8NRPVZ64</v>
      </c>
      <c r="R1370" t="s">
        <v>10370</v>
      </c>
      <c r="S1370" t="s">
        <v>10371</v>
      </c>
      <c r="T1370" t="s">
        <v>10372</v>
      </c>
      <c r="U1370" t="s">
        <v>10373</v>
      </c>
      <c r="V1370">
        <f>IF(Table1[[#This Row],[rating_count]]&lt;=1000,1,0)</f>
        <v>1</v>
      </c>
      <c r="W1370">
        <f>Table1[[#This Row],[rating]]*LOG10(Table1[[#This Row],[rating_count]]+1)</f>
        <v>8.3821665723794556</v>
      </c>
    </row>
    <row r="1371" spans="1:23" x14ac:dyDescent="0.3">
      <c r="A1371" t="s">
        <v>9317</v>
      </c>
      <c r="B1371" t="s">
        <v>9318</v>
      </c>
      <c r="C1371" t="s">
        <v>7525</v>
      </c>
      <c r="D1371" t="str">
        <f t="shared" si="105"/>
        <v>Home&amp;Kitchen</v>
      </c>
      <c r="E1371">
        <v>429</v>
      </c>
      <c r="F1371">
        <v>999</v>
      </c>
      <c r="G1371" t="str">
        <f t="shared" si="106"/>
        <v>₹0–₹999</v>
      </c>
      <c r="H1371" s="5">
        <v>0.64</v>
      </c>
      <c r="I1371">
        <v>56.999999999999993</v>
      </c>
      <c r="J1371" t="str">
        <f t="shared" si="107"/>
        <v>53-65%</v>
      </c>
      <c r="K1371">
        <v>3</v>
      </c>
      <c r="L1371" s="8">
        <v>617</v>
      </c>
      <c r="M1371">
        <f>Table1[[#This Row],[actual_price]]*Table1[[#This Row],[rating_count]]</f>
        <v>616383</v>
      </c>
      <c r="N1371" t="s">
        <v>9319</v>
      </c>
      <c r="O1371" t="str">
        <f t="shared" si="108"/>
        <v>AELHZH2PRVKJIVTQMABOTT6LUMBQ</v>
      </c>
      <c r="P1371" t="s">
        <v>9320</v>
      </c>
      <c r="Q1371" t="str">
        <f t="shared" si="109"/>
        <v>R24VRMVVKTZXZU</v>
      </c>
      <c r="R1371" t="s">
        <v>9321</v>
      </c>
      <c r="S1371" t="s">
        <v>9322</v>
      </c>
      <c r="T1371" t="s">
        <v>9323</v>
      </c>
      <c r="U1371" t="s">
        <v>9324</v>
      </c>
      <c r="V1371">
        <f>IF(Table1[[#This Row],[rating_count]]&lt;=1000,1,0)</f>
        <v>1</v>
      </c>
      <c r="W1371">
        <f>Table1[[#This Row],[rating]]*LOG10(Table1[[#This Row],[rating_count]]+1)</f>
        <v>8.3729654252664467</v>
      </c>
    </row>
    <row r="1372" spans="1:23" x14ac:dyDescent="0.3">
      <c r="A1372" t="s">
        <v>2142</v>
      </c>
      <c r="B1372" t="s">
        <v>2143</v>
      </c>
      <c r="C1372" t="s">
        <v>15</v>
      </c>
      <c r="D1372" t="str">
        <f t="shared" si="105"/>
        <v>Computers&amp;Accessories</v>
      </c>
      <c r="E1372">
        <v>199</v>
      </c>
      <c r="F1372">
        <v>999</v>
      </c>
      <c r="G1372" t="str">
        <f t="shared" si="106"/>
        <v>₹0–₹999</v>
      </c>
      <c r="H1372" s="5">
        <v>0.64</v>
      </c>
      <c r="I1372">
        <v>80</v>
      </c>
      <c r="J1372" t="str">
        <f t="shared" si="107"/>
        <v>79-94%</v>
      </c>
      <c r="K1372">
        <v>4.3</v>
      </c>
      <c r="L1372" s="8">
        <v>87</v>
      </c>
      <c r="M1372">
        <f>Table1[[#This Row],[actual_price]]*Table1[[#This Row],[rating_count]]</f>
        <v>86913</v>
      </c>
      <c r="N1372" t="s">
        <v>2144</v>
      </c>
      <c r="O1372" t="str">
        <f t="shared" si="108"/>
        <v>AHCVVEWW2RUKPIMC63N6LXF2DQJQ</v>
      </c>
      <c r="P1372" t="s">
        <v>2145</v>
      </c>
      <c r="Q1372" t="str">
        <f t="shared" si="109"/>
        <v>R111DGF0O8W1N8</v>
      </c>
      <c r="R1372" t="s">
        <v>2146</v>
      </c>
      <c r="S1372" t="s">
        <v>2147</v>
      </c>
      <c r="T1372" t="s">
        <v>2148</v>
      </c>
      <c r="U1372" t="s">
        <v>2149</v>
      </c>
      <c r="V1372">
        <f>IF(Table1[[#This Row],[rating_count]]&lt;=1000,1,0)</f>
        <v>1</v>
      </c>
      <c r="W1372">
        <f>Table1[[#This Row],[rating]]*LOG10(Table1[[#This Row],[rating_count]]+1)</f>
        <v>8.3612754902457258</v>
      </c>
    </row>
    <row r="1373" spans="1:23" x14ac:dyDescent="0.3">
      <c r="A1373" t="s">
        <v>7336</v>
      </c>
      <c r="B1373" t="s">
        <v>7337</v>
      </c>
      <c r="C1373" t="s">
        <v>7105</v>
      </c>
      <c r="D1373" t="str">
        <f t="shared" si="105"/>
        <v>Home&amp;Kitchen</v>
      </c>
      <c r="E1373">
        <v>749</v>
      </c>
      <c r="F1373">
        <v>1299</v>
      </c>
      <c r="G1373" t="str">
        <f t="shared" si="106"/>
        <v>₹1,000–₹4,999</v>
      </c>
      <c r="H1373" s="5">
        <v>0.64</v>
      </c>
      <c r="I1373">
        <v>42</v>
      </c>
      <c r="J1373" t="str">
        <f t="shared" si="107"/>
        <v>40-52%</v>
      </c>
      <c r="K1373">
        <v>4</v>
      </c>
      <c r="L1373" s="8">
        <v>119</v>
      </c>
      <c r="M1373">
        <f>Table1[[#This Row],[actual_price]]*Table1[[#This Row],[rating_count]]</f>
        <v>154581</v>
      </c>
      <c r="N1373" t="s">
        <v>7338</v>
      </c>
      <c r="O1373" t="str">
        <f t="shared" si="108"/>
        <v>AGPSLGGTW5EHCUCCFEPSMH76H3NQ</v>
      </c>
      <c r="P1373" t="s">
        <v>7339</v>
      </c>
      <c r="Q1373" t="str">
        <f t="shared" si="109"/>
        <v>R13JNSWNKVVI9T</v>
      </c>
      <c r="R1373" t="s">
        <v>7340</v>
      </c>
      <c r="S1373" t="s">
        <v>7341</v>
      </c>
      <c r="T1373" t="s">
        <v>7342</v>
      </c>
      <c r="U1373" t="s">
        <v>7343</v>
      </c>
      <c r="V1373">
        <f>IF(Table1[[#This Row],[rating_count]]&lt;=1000,1,0)</f>
        <v>1</v>
      </c>
      <c r="W1373">
        <f>Table1[[#This Row],[rating]]*LOG10(Table1[[#This Row],[rating_count]]+1)</f>
        <v>8.3167249841904987</v>
      </c>
    </row>
    <row r="1374" spans="1:23" x14ac:dyDescent="0.3">
      <c r="A1374" t="s">
        <v>2799</v>
      </c>
      <c r="B1374" t="s">
        <v>2800</v>
      </c>
      <c r="C1374" t="s">
        <v>2367</v>
      </c>
      <c r="D1374" t="str">
        <f t="shared" si="105"/>
        <v>Electronics</v>
      </c>
      <c r="E1374">
        <v>3999</v>
      </c>
      <c r="F1374">
        <v>9999</v>
      </c>
      <c r="G1374" t="str">
        <f t="shared" si="106"/>
        <v>₹5,000–₹9,999</v>
      </c>
      <c r="H1374" s="5">
        <v>0.64</v>
      </c>
      <c r="I1374">
        <v>60</v>
      </c>
      <c r="J1374" t="str">
        <f t="shared" si="107"/>
        <v>53-65%</v>
      </c>
      <c r="K1374">
        <v>4.4000000000000004</v>
      </c>
      <c r="L1374" s="8">
        <v>73</v>
      </c>
      <c r="M1374">
        <f>Table1[[#This Row],[actual_price]]*Table1[[#This Row],[rating_count]]</f>
        <v>729927</v>
      </c>
      <c r="N1374" t="s">
        <v>2801</v>
      </c>
      <c r="O1374" t="str">
        <f t="shared" si="108"/>
        <v>AGRV2QBB6JEZZOFFU2SXQ6MD4FKQ</v>
      </c>
      <c r="P1374" t="s">
        <v>2802</v>
      </c>
      <c r="Q1374" t="str">
        <f t="shared" si="109"/>
        <v>R3LPK5GH31P4HW</v>
      </c>
      <c r="R1374" t="s">
        <v>2803</v>
      </c>
      <c r="S1374" t="s">
        <v>2804</v>
      </c>
      <c r="T1374" t="s">
        <v>2805</v>
      </c>
      <c r="U1374" t="s">
        <v>2806</v>
      </c>
      <c r="V1374">
        <f>IF(Table1[[#This Row],[rating_count]]&lt;=1000,1,0)</f>
        <v>1</v>
      </c>
      <c r="W1374">
        <f>Table1[[#This Row],[rating]]*LOG10(Table1[[#This Row],[rating_count]]+1)</f>
        <v>8.2246195668162958</v>
      </c>
    </row>
    <row r="1375" spans="1:23" x14ac:dyDescent="0.3">
      <c r="A1375" t="s">
        <v>9654</v>
      </c>
      <c r="B1375" t="s">
        <v>9655</v>
      </c>
      <c r="C1375" t="s">
        <v>7012</v>
      </c>
      <c r="D1375" t="str">
        <f t="shared" si="105"/>
        <v>Home&amp;Kitchen</v>
      </c>
      <c r="E1375">
        <v>697</v>
      </c>
      <c r="F1375">
        <v>1499</v>
      </c>
      <c r="G1375" t="str">
        <f t="shared" si="106"/>
        <v>₹1,000–₹4,999</v>
      </c>
      <c r="H1375" s="5">
        <v>0.64</v>
      </c>
      <c r="I1375">
        <v>54</v>
      </c>
      <c r="J1375" t="str">
        <f t="shared" si="107"/>
        <v>53-65%</v>
      </c>
      <c r="K1375">
        <v>3.8</v>
      </c>
      <c r="L1375" s="8">
        <v>144</v>
      </c>
      <c r="M1375">
        <f>Table1[[#This Row],[actual_price]]*Table1[[#This Row],[rating_count]]</f>
        <v>215856</v>
      </c>
      <c r="N1375" t="s">
        <v>9656</v>
      </c>
      <c r="O1375" t="str">
        <f t="shared" si="108"/>
        <v>AHASL3JOKSWSNG6FWBDKBPBMMSKQ</v>
      </c>
      <c r="P1375" t="s">
        <v>9657</v>
      </c>
      <c r="Q1375" t="str">
        <f t="shared" si="109"/>
        <v>R8P1LH1QES7X5</v>
      </c>
      <c r="R1375" t="s">
        <v>9658</v>
      </c>
      <c r="S1375" t="s">
        <v>9659</v>
      </c>
      <c r="T1375" t="s">
        <v>9660</v>
      </c>
      <c r="U1375" t="s">
        <v>9661</v>
      </c>
      <c r="V1375">
        <f>IF(Table1[[#This Row],[rating_count]]&lt;=1000,1,0)</f>
        <v>1</v>
      </c>
      <c r="W1375">
        <f>Table1[[#This Row],[rating]]*LOG10(Table1[[#This Row],[rating_count]]+1)</f>
        <v>8.2131984084929037</v>
      </c>
    </row>
    <row r="1376" spans="1:23" x14ac:dyDescent="0.3">
      <c r="A1376" t="s">
        <v>8599</v>
      </c>
      <c r="B1376" t="s">
        <v>8600</v>
      </c>
      <c r="C1376" t="s">
        <v>7045</v>
      </c>
      <c r="D1376" t="str">
        <f t="shared" si="105"/>
        <v>Home&amp;Kitchen</v>
      </c>
      <c r="E1376">
        <v>499</v>
      </c>
      <c r="F1376">
        <v>1299</v>
      </c>
      <c r="G1376" t="str">
        <f t="shared" si="106"/>
        <v>₹1,000–₹4,999</v>
      </c>
      <c r="H1376" s="5">
        <v>0.64</v>
      </c>
      <c r="I1376">
        <v>62</v>
      </c>
      <c r="J1376" t="str">
        <f t="shared" si="107"/>
        <v>53-65%</v>
      </c>
      <c r="K1376">
        <v>4.7</v>
      </c>
      <c r="L1376" s="8">
        <v>54</v>
      </c>
      <c r="M1376">
        <f>Table1[[#This Row],[actual_price]]*Table1[[#This Row],[rating_count]]</f>
        <v>70146</v>
      </c>
      <c r="N1376" t="s">
        <v>8601</v>
      </c>
      <c r="O1376" t="str">
        <f t="shared" si="108"/>
        <v>AG6AS2KLLZMPPPEKF5RIJXTMA4FA</v>
      </c>
      <c r="P1376" t="s">
        <v>8602</v>
      </c>
      <c r="Q1376" t="str">
        <f t="shared" si="109"/>
        <v>R1M11VMLH6I3TN</v>
      </c>
      <c r="R1376" t="s">
        <v>8603</v>
      </c>
      <c r="S1376" t="s">
        <v>8604</v>
      </c>
      <c r="T1376" t="s">
        <v>8605</v>
      </c>
      <c r="U1376" t="s">
        <v>8606</v>
      </c>
      <c r="V1376">
        <f>IF(Table1[[#This Row],[rating_count]]&lt;=1000,1,0)</f>
        <v>1</v>
      </c>
      <c r="W1376">
        <f>Table1[[#This Row],[rating]]*LOG10(Table1[[#This Row],[rating_count]]+1)</f>
        <v>8.1797046406229459</v>
      </c>
    </row>
    <row r="1377" spans="1:23" x14ac:dyDescent="0.3">
      <c r="A1377" t="s">
        <v>8638</v>
      </c>
      <c r="B1377" t="s">
        <v>8639</v>
      </c>
      <c r="C1377" t="s">
        <v>7072</v>
      </c>
      <c r="D1377" t="str">
        <f t="shared" si="105"/>
        <v>Home&amp;Kitchen</v>
      </c>
      <c r="E1377">
        <v>999</v>
      </c>
      <c r="F1377">
        <v>2600</v>
      </c>
      <c r="G1377" t="str">
        <f t="shared" si="106"/>
        <v>₹1,000–₹4,999</v>
      </c>
      <c r="H1377" s="5">
        <v>0.64</v>
      </c>
      <c r="I1377">
        <v>62</v>
      </c>
      <c r="J1377" t="str">
        <f t="shared" si="107"/>
        <v>53-65%</v>
      </c>
      <c r="K1377">
        <v>3.4</v>
      </c>
      <c r="L1377" s="8">
        <v>252</v>
      </c>
      <c r="M1377">
        <f>Table1[[#This Row],[actual_price]]*Table1[[#This Row],[rating_count]]</f>
        <v>655200</v>
      </c>
      <c r="N1377" t="s">
        <v>8640</v>
      </c>
      <c r="O1377" t="str">
        <f t="shared" si="108"/>
        <v>AFM3U2B3HNE4E5JV4Z6K7WD3LRUQ</v>
      </c>
      <c r="P1377" t="s">
        <v>8641</v>
      </c>
      <c r="Q1377" t="str">
        <f t="shared" si="109"/>
        <v>RCFFXI7HE5S1O</v>
      </c>
      <c r="R1377" t="s">
        <v>8642</v>
      </c>
      <c r="S1377" t="s">
        <v>8643</v>
      </c>
      <c r="T1377" t="s">
        <v>8644</v>
      </c>
      <c r="U1377" t="s">
        <v>8645</v>
      </c>
      <c r="V1377">
        <f>IF(Table1[[#This Row],[rating_count]]&lt;=1000,1,0)</f>
        <v>1</v>
      </c>
      <c r="W1377">
        <f>Table1[[#This Row],[rating]]*LOG10(Table1[[#This Row],[rating_count]]+1)</f>
        <v>8.1706097719977802</v>
      </c>
    </row>
    <row r="1378" spans="1:23" x14ac:dyDescent="0.3">
      <c r="A1378" t="s">
        <v>8929</v>
      </c>
      <c r="B1378" t="s">
        <v>8930</v>
      </c>
      <c r="C1378" t="s">
        <v>6962</v>
      </c>
      <c r="D1378" t="str">
        <f t="shared" si="105"/>
        <v>Home&amp;Kitchen</v>
      </c>
      <c r="E1378">
        <v>799</v>
      </c>
      <c r="F1378">
        <v>2999</v>
      </c>
      <c r="G1378" t="str">
        <f t="shared" si="106"/>
        <v>₹1,000–₹4,999</v>
      </c>
      <c r="H1378" s="5">
        <v>0.64</v>
      </c>
      <c r="I1378">
        <v>73</v>
      </c>
      <c r="J1378" t="str">
        <f t="shared" si="107"/>
        <v>66-78%</v>
      </c>
      <c r="K1378">
        <v>4.5</v>
      </c>
      <c r="L1378" s="8">
        <v>63</v>
      </c>
      <c r="M1378">
        <f>Table1[[#This Row],[actual_price]]*Table1[[#This Row],[rating_count]]</f>
        <v>188937</v>
      </c>
      <c r="N1378" t="s">
        <v>8931</v>
      </c>
      <c r="O1378" t="str">
        <f t="shared" si="108"/>
        <v>AF67LQRZS6WAY2MDTZEV7V5VKLLQ</v>
      </c>
      <c r="P1378" t="s">
        <v>8932</v>
      </c>
      <c r="Q1378" t="str">
        <f t="shared" si="109"/>
        <v>RV3NO42W0C95H</v>
      </c>
      <c r="R1378" t="s">
        <v>8933</v>
      </c>
      <c r="S1378" t="s">
        <v>8934</v>
      </c>
      <c r="T1378" t="s">
        <v>8935</v>
      </c>
      <c r="U1378" t="s">
        <v>8936</v>
      </c>
      <c r="V1378">
        <f>IF(Table1[[#This Row],[rating_count]]&lt;=1000,1,0)</f>
        <v>1</v>
      </c>
      <c r="W1378">
        <f>Table1[[#This Row],[rating]]*LOG10(Table1[[#This Row],[rating_count]]+1)</f>
        <v>8.1278098829274921</v>
      </c>
    </row>
    <row r="1379" spans="1:23" x14ac:dyDescent="0.3">
      <c r="A1379" t="s">
        <v>1882</v>
      </c>
      <c r="B1379" t="s">
        <v>1883</v>
      </c>
      <c r="C1379" t="s">
        <v>15</v>
      </c>
      <c r="D1379" t="str">
        <f t="shared" si="105"/>
        <v>Computers&amp;Accessories</v>
      </c>
      <c r="E1379">
        <v>199</v>
      </c>
      <c r="F1379">
        <v>999</v>
      </c>
      <c r="G1379" t="str">
        <f t="shared" si="106"/>
        <v>₹0–₹999</v>
      </c>
      <c r="H1379" s="5">
        <v>0.64</v>
      </c>
      <c r="I1379">
        <v>80</v>
      </c>
      <c r="J1379" t="str">
        <f t="shared" si="107"/>
        <v>79-94%</v>
      </c>
      <c r="K1379">
        <v>4.2</v>
      </c>
      <c r="L1379" s="8">
        <v>85</v>
      </c>
      <c r="M1379">
        <f>Table1[[#This Row],[actual_price]]*Table1[[#This Row],[rating_count]]</f>
        <v>84915</v>
      </c>
      <c r="N1379" t="s">
        <v>1884</v>
      </c>
      <c r="O1379" t="str">
        <f t="shared" si="108"/>
        <v>AFHYWVMTDKYPL2TFEVYTCNHJPJZA</v>
      </c>
      <c r="P1379" t="s">
        <v>1885</v>
      </c>
      <c r="Q1379" t="str">
        <f t="shared" si="109"/>
        <v>R3ELQTJOXZNXTV</v>
      </c>
      <c r="R1379" t="s">
        <v>1886</v>
      </c>
      <c r="S1379" t="s">
        <v>1887</v>
      </c>
      <c r="T1379" t="s">
        <v>1888</v>
      </c>
      <c r="U1379" t="s">
        <v>1889</v>
      </c>
      <c r="V1379">
        <f>IF(Table1[[#This Row],[rating_count]]&lt;=1000,1,0)</f>
        <v>1</v>
      </c>
      <c r="W1379">
        <f>Table1[[#This Row],[rating]]*LOG10(Table1[[#This Row],[rating_count]]+1)</f>
        <v>8.1248934952229845</v>
      </c>
    </row>
    <row r="1380" spans="1:23" x14ac:dyDescent="0.3">
      <c r="A1380" t="s">
        <v>2325</v>
      </c>
      <c r="B1380" t="s">
        <v>2326</v>
      </c>
      <c r="C1380" t="s">
        <v>371</v>
      </c>
      <c r="D1380" t="str">
        <f t="shared" si="105"/>
        <v>Electronics</v>
      </c>
      <c r="E1380">
        <v>197</v>
      </c>
      <c r="F1380">
        <v>499</v>
      </c>
      <c r="G1380" t="str">
        <f t="shared" si="106"/>
        <v>₹0–₹999</v>
      </c>
      <c r="H1380" s="5">
        <v>0.64</v>
      </c>
      <c r="I1380">
        <v>61</v>
      </c>
      <c r="J1380" t="str">
        <f t="shared" si="107"/>
        <v>53-65%</v>
      </c>
      <c r="K1380">
        <v>3.8</v>
      </c>
      <c r="L1380" s="8">
        <v>136</v>
      </c>
      <c r="M1380">
        <f>Table1[[#This Row],[actual_price]]*Table1[[#This Row],[rating_count]]</f>
        <v>67864</v>
      </c>
      <c r="N1380" t="s">
        <v>2327</v>
      </c>
      <c r="O1380" t="str">
        <f t="shared" si="108"/>
        <v>AGL3JTQ3ZE2OROHL44I2WVDP2Y2A</v>
      </c>
      <c r="P1380" t="s">
        <v>2328</v>
      </c>
      <c r="Q1380" t="str">
        <f t="shared" si="109"/>
        <v>R2ZBBYSOYN3KBL</v>
      </c>
      <c r="R1380" t="s">
        <v>2329</v>
      </c>
      <c r="S1380" t="s">
        <v>2330</v>
      </c>
      <c r="T1380" t="s">
        <v>2331</v>
      </c>
      <c r="U1380" t="s">
        <v>2332</v>
      </c>
      <c r="V1380">
        <f>IF(Table1[[#This Row],[rating_count]]&lt;=1000,1,0)</f>
        <v>1</v>
      </c>
      <c r="W1380">
        <f>Table1[[#This Row],[rating]]*LOG10(Table1[[#This Row],[rating_count]]+1)</f>
        <v>8.1195381551943449</v>
      </c>
    </row>
    <row r="1381" spans="1:23" x14ac:dyDescent="0.3">
      <c r="A1381" t="s">
        <v>10220</v>
      </c>
      <c r="B1381" t="s">
        <v>10221</v>
      </c>
      <c r="C1381" t="s">
        <v>7063</v>
      </c>
      <c r="D1381" t="str">
        <f t="shared" si="105"/>
        <v>Home&amp;Kitchen</v>
      </c>
      <c r="E1381">
        <v>1199</v>
      </c>
      <c r="F1381">
        <v>2990</v>
      </c>
      <c r="G1381" t="str">
        <f t="shared" si="106"/>
        <v>₹1,000–₹4,999</v>
      </c>
      <c r="H1381" s="5">
        <v>0.64</v>
      </c>
      <c r="I1381">
        <v>60</v>
      </c>
      <c r="J1381" t="str">
        <f t="shared" si="107"/>
        <v>53-65%</v>
      </c>
      <c r="K1381">
        <v>3.8</v>
      </c>
      <c r="L1381" s="8">
        <v>133</v>
      </c>
      <c r="M1381">
        <f>Table1[[#This Row],[actual_price]]*Table1[[#This Row],[rating_count]]</f>
        <v>397670</v>
      </c>
      <c r="N1381" t="s">
        <v>10222</v>
      </c>
      <c r="O1381" t="str">
        <f t="shared" si="108"/>
        <v>AHL4FIBWH6TPOJZ476FTXTHNENWA</v>
      </c>
      <c r="P1381" t="s">
        <v>10223</v>
      </c>
      <c r="Q1381" t="str">
        <f t="shared" si="109"/>
        <v>R9G633VF65R7</v>
      </c>
      <c r="R1381" t="s">
        <v>10224</v>
      </c>
      <c r="S1381" t="s">
        <v>10225</v>
      </c>
      <c r="T1381" t="s">
        <v>10226</v>
      </c>
      <c r="U1381" t="s">
        <v>10227</v>
      </c>
      <c r="V1381">
        <f>IF(Table1[[#This Row],[rating_count]]&lt;=1000,1,0)</f>
        <v>1</v>
      </c>
      <c r="W1381">
        <f>Table1[[#This Row],[rating]]*LOG10(Table1[[#This Row],[rating_count]]+1)</f>
        <v>8.0829982337862685</v>
      </c>
    </row>
    <row r="1382" spans="1:23" x14ac:dyDescent="0.3">
      <c r="A1382" t="s">
        <v>865</v>
      </c>
      <c r="B1382" t="s">
        <v>866</v>
      </c>
      <c r="C1382" t="s">
        <v>15</v>
      </c>
      <c r="D1382" t="str">
        <f t="shared" si="105"/>
        <v>Computers&amp;Accessories</v>
      </c>
      <c r="E1382">
        <v>228</v>
      </c>
      <c r="F1382">
        <v>899</v>
      </c>
      <c r="G1382" t="str">
        <f t="shared" si="106"/>
        <v>₹0–₹999</v>
      </c>
      <c r="H1382" s="5">
        <v>0.64</v>
      </c>
      <c r="I1382">
        <v>75</v>
      </c>
      <c r="J1382" t="str">
        <f t="shared" si="107"/>
        <v>66-78%</v>
      </c>
      <c r="K1382">
        <v>3.8</v>
      </c>
      <c r="L1382" s="8">
        <v>132</v>
      </c>
      <c r="M1382">
        <f>Table1[[#This Row],[actual_price]]*Table1[[#This Row],[rating_count]]</f>
        <v>118668</v>
      </c>
      <c r="N1382" t="s">
        <v>867</v>
      </c>
      <c r="O1382" t="str">
        <f t="shared" si="108"/>
        <v>AH4LJDHSBLPNJYLQGQ53EQ6DBVZA</v>
      </c>
      <c r="P1382" t="s">
        <v>868</v>
      </c>
      <c r="Q1382" t="str">
        <f t="shared" si="109"/>
        <v>R15R4BV0MI9SH1</v>
      </c>
      <c r="R1382" t="s">
        <v>869</v>
      </c>
      <c r="S1382" t="s">
        <v>870</v>
      </c>
      <c r="T1382" t="s">
        <v>871</v>
      </c>
      <c r="U1382" t="s">
        <v>872</v>
      </c>
      <c r="V1382">
        <f>IF(Table1[[#This Row],[rating_count]]&lt;=1000,1,0)</f>
        <v>1</v>
      </c>
      <c r="W1382">
        <f>Table1[[#This Row],[rating]]*LOG10(Table1[[#This Row],[rating_count]]+1)</f>
        <v>8.0706362356749253</v>
      </c>
    </row>
    <row r="1383" spans="1:23" x14ac:dyDescent="0.3">
      <c r="A1383" t="s">
        <v>6335</v>
      </c>
      <c r="B1383" t="s">
        <v>6336</v>
      </c>
      <c r="C1383" t="s">
        <v>4151</v>
      </c>
      <c r="D1383" t="str">
        <f t="shared" si="105"/>
        <v>Computers&amp;Accessories</v>
      </c>
      <c r="E1383">
        <v>499</v>
      </c>
      <c r="F1383">
        <v>775</v>
      </c>
      <c r="G1383" t="str">
        <f t="shared" si="106"/>
        <v>₹0–₹999</v>
      </c>
      <c r="H1383" s="5">
        <v>0.64</v>
      </c>
      <c r="I1383">
        <v>36</v>
      </c>
      <c r="J1383" t="str">
        <f t="shared" si="107"/>
        <v>27-39%</v>
      </c>
      <c r="K1383">
        <v>4.3</v>
      </c>
      <c r="L1383" s="8">
        <v>74</v>
      </c>
      <c r="M1383">
        <f>Table1[[#This Row],[actual_price]]*Table1[[#This Row],[rating_count]]</f>
        <v>57350</v>
      </c>
      <c r="N1383" t="s">
        <v>6337</v>
      </c>
      <c r="O1383" t="str">
        <f t="shared" si="108"/>
        <v>AECMQ2RLIJLZPBV65R74ZXYWBHDA</v>
      </c>
      <c r="P1383" t="s">
        <v>6338</v>
      </c>
      <c r="Q1383" t="str">
        <f t="shared" si="109"/>
        <v>R1NVL27P8VGTP1</v>
      </c>
      <c r="R1383" t="s">
        <v>6339</v>
      </c>
      <c r="S1383" t="s">
        <v>6340</v>
      </c>
      <c r="T1383" t="s">
        <v>6341</v>
      </c>
      <c r="U1383" t="s">
        <v>6342</v>
      </c>
      <c r="V1383">
        <f>IF(Table1[[#This Row],[rating_count]]&lt;=1000,1,0)</f>
        <v>1</v>
      </c>
      <c r="W1383">
        <f>Table1[[#This Row],[rating]]*LOG10(Table1[[#This Row],[rating_count]]+1)</f>
        <v>8.0627634325843101</v>
      </c>
    </row>
    <row r="1384" spans="1:23" x14ac:dyDescent="0.3">
      <c r="A1384" t="s">
        <v>1500</v>
      </c>
      <c r="B1384" t="s">
        <v>1501</v>
      </c>
      <c r="C1384" t="s">
        <v>371</v>
      </c>
      <c r="D1384" t="str">
        <f t="shared" si="105"/>
        <v>Electronics</v>
      </c>
      <c r="E1384">
        <v>235</v>
      </c>
      <c r="F1384">
        <v>599</v>
      </c>
      <c r="G1384" t="str">
        <f t="shared" si="106"/>
        <v>₹0–₹999</v>
      </c>
      <c r="H1384" s="5">
        <v>0.64</v>
      </c>
      <c r="I1384">
        <v>61</v>
      </c>
      <c r="J1384" t="str">
        <f t="shared" si="107"/>
        <v>53-65%</v>
      </c>
      <c r="K1384">
        <v>3.5</v>
      </c>
      <c r="L1384" s="8">
        <v>197</v>
      </c>
      <c r="M1384">
        <f>Table1[[#This Row],[actual_price]]*Table1[[#This Row],[rating_count]]</f>
        <v>118003</v>
      </c>
      <c r="N1384" t="s">
        <v>1502</v>
      </c>
      <c r="O1384" t="str">
        <f t="shared" si="108"/>
        <v>AGUQMWXN662DIDUVJPAO45CEY22A</v>
      </c>
      <c r="P1384" t="s">
        <v>1503</v>
      </c>
      <c r="Q1384" t="str">
        <f t="shared" si="109"/>
        <v>R1NJ3CZKH3NT4T</v>
      </c>
      <c r="R1384" t="s">
        <v>1504</v>
      </c>
      <c r="S1384" t="s">
        <v>1505</v>
      </c>
      <c r="T1384" t="s">
        <v>1506</v>
      </c>
      <c r="U1384" t="s">
        <v>1507</v>
      </c>
      <c r="V1384">
        <f>IF(Table1[[#This Row],[rating_count]]&lt;=1000,1,0)</f>
        <v>1</v>
      </c>
      <c r="W1384">
        <f>Table1[[#This Row],[rating]]*LOG10(Table1[[#This Row],[rating_count]]+1)</f>
        <v>8.0383281659153578</v>
      </c>
    </row>
    <row r="1385" spans="1:23" x14ac:dyDescent="0.3">
      <c r="A1385" t="s">
        <v>9573</v>
      </c>
      <c r="B1385" t="s">
        <v>9574</v>
      </c>
      <c r="C1385" t="s">
        <v>6935</v>
      </c>
      <c r="D1385" t="str">
        <f t="shared" si="105"/>
        <v>Home&amp;Kitchen</v>
      </c>
      <c r="E1385">
        <v>9495</v>
      </c>
      <c r="F1385">
        <v>18990</v>
      </c>
      <c r="G1385" t="str">
        <f t="shared" si="106"/>
        <v>₹10,000–₹19,999</v>
      </c>
      <c r="H1385" s="5">
        <v>0.64</v>
      </c>
      <c r="I1385">
        <v>50</v>
      </c>
      <c r="J1385" t="str">
        <f t="shared" si="107"/>
        <v>40-52%</v>
      </c>
      <c r="K1385">
        <v>4.2</v>
      </c>
      <c r="L1385" s="8">
        <v>79</v>
      </c>
      <c r="M1385">
        <f>Table1[[#This Row],[actual_price]]*Table1[[#This Row],[rating_count]]</f>
        <v>1500210</v>
      </c>
      <c r="N1385" t="s">
        <v>9575</v>
      </c>
      <c r="O1385" t="str">
        <f t="shared" si="108"/>
        <v>AFIW2LGGEMKYVUE6UG2YLJ73QOLA</v>
      </c>
      <c r="P1385" t="s">
        <v>9576</v>
      </c>
      <c r="Q1385" t="str">
        <f t="shared" si="109"/>
        <v>R3E3VUOM7IQWIG</v>
      </c>
      <c r="R1385" t="s">
        <v>9577</v>
      </c>
      <c r="S1385" t="s">
        <v>9578</v>
      </c>
      <c r="T1385" t="s">
        <v>9579</v>
      </c>
      <c r="U1385" t="s">
        <v>9580</v>
      </c>
      <c r="V1385">
        <f>IF(Table1[[#This Row],[rating_count]]&lt;=1000,1,0)</f>
        <v>1</v>
      </c>
      <c r="W1385">
        <f>Table1[[#This Row],[rating]]*LOG10(Table1[[#This Row],[rating_count]]+1)</f>
        <v>7.9929779453661629</v>
      </c>
    </row>
    <row r="1386" spans="1:23" x14ac:dyDescent="0.3">
      <c r="A1386" t="s">
        <v>3650</v>
      </c>
      <c r="B1386" t="s">
        <v>3651</v>
      </c>
      <c r="C1386" t="s">
        <v>2401</v>
      </c>
      <c r="D1386" t="str">
        <f t="shared" si="105"/>
        <v>Electronics</v>
      </c>
      <c r="E1386">
        <v>7998</v>
      </c>
      <c r="F1386">
        <v>11999</v>
      </c>
      <c r="G1386" t="str">
        <f t="shared" si="106"/>
        <v>₹10,000–₹19,999</v>
      </c>
      <c r="H1386" s="5">
        <v>0.64</v>
      </c>
      <c r="I1386">
        <v>33</v>
      </c>
      <c r="J1386" t="str">
        <f t="shared" si="107"/>
        <v>27-39%</v>
      </c>
      <c r="K1386">
        <v>3.8</v>
      </c>
      <c r="L1386" s="8">
        <v>125</v>
      </c>
      <c r="M1386">
        <f>Table1[[#This Row],[actual_price]]*Table1[[#This Row],[rating_count]]</f>
        <v>1499875</v>
      </c>
      <c r="N1386" t="s">
        <v>3652</v>
      </c>
      <c r="O1386" t="str">
        <f t="shared" si="108"/>
        <v>AFZECWTOM2GUH3T67XW26DXUIJNA</v>
      </c>
      <c r="P1386" t="s">
        <v>3653</v>
      </c>
      <c r="Q1386" t="str">
        <f t="shared" si="109"/>
        <v>RQRTXJPYHHSFL</v>
      </c>
      <c r="R1386" t="s">
        <v>3654</v>
      </c>
      <c r="S1386" t="s">
        <v>3655</v>
      </c>
      <c r="T1386" t="s">
        <v>3656</v>
      </c>
      <c r="U1386" t="s">
        <v>3657</v>
      </c>
      <c r="V1386">
        <f>IF(Table1[[#This Row],[rating_count]]&lt;=1000,1,0)</f>
        <v>1</v>
      </c>
      <c r="W1386">
        <f>Table1[[#This Row],[rating]]*LOG10(Table1[[#This Row],[rating_count]]+1)</f>
        <v>7.9814080714467384</v>
      </c>
    </row>
    <row r="1387" spans="1:23" x14ac:dyDescent="0.3">
      <c r="A1387" t="s">
        <v>8102</v>
      </c>
      <c r="B1387" t="s">
        <v>8103</v>
      </c>
      <c r="C1387" t="s">
        <v>7525</v>
      </c>
      <c r="D1387" t="str">
        <f t="shared" si="105"/>
        <v>Home&amp;Kitchen</v>
      </c>
      <c r="E1387">
        <v>79</v>
      </c>
      <c r="F1387">
        <v>79</v>
      </c>
      <c r="G1387" t="str">
        <f t="shared" si="106"/>
        <v>₹0–₹999</v>
      </c>
      <c r="H1387" s="5">
        <v>0.64</v>
      </c>
      <c r="I1387">
        <v>0</v>
      </c>
      <c r="J1387" t="str">
        <f t="shared" si="107"/>
        <v>0-13%</v>
      </c>
      <c r="K1387">
        <v>4</v>
      </c>
      <c r="L1387" s="8">
        <v>97</v>
      </c>
      <c r="M1387">
        <f>Table1[[#This Row],[actual_price]]*Table1[[#This Row],[rating_count]]</f>
        <v>7663</v>
      </c>
      <c r="N1387" t="s">
        <v>8104</v>
      </c>
      <c r="O1387" t="str">
        <f t="shared" si="108"/>
        <v>AHO6AWGPNKTSTMNPWGZB4WHA2U2Q</v>
      </c>
      <c r="P1387" t="s">
        <v>8105</v>
      </c>
      <c r="Q1387" t="str">
        <f t="shared" si="109"/>
        <v>R2YLDT44YPDA2G</v>
      </c>
      <c r="R1387" t="s">
        <v>8106</v>
      </c>
      <c r="S1387" t="s">
        <v>10570</v>
      </c>
      <c r="T1387" t="s">
        <v>8107</v>
      </c>
      <c r="U1387" t="s">
        <v>8108</v>
      </c>
      <c r="V1387">
        <f>IF(Table1[[#This Row],[rating_count]]&lt;=1000,1,0)</f>
        <v>1</v>
      </c>
      <c r="W1387">
        <f>Table1[[#This Row],[rating]]*LOG10(Table1[[#This Row],[rating_count]]+1)</f>
        <v>7.9649043027699795</v>
      </c>
    </row>
    <row r="1388" spans="1:23" x14ac:dyDescent="0.3">
      <c r="A1388" t="s">
        <v>9453</v>
      </c>
      <c r="B1388" t="s">
        <v>9454</v>
      </c>
      <c r="C1388" t="s">
        <v>7045</v>
      </c>
      <c r="D1388" t="str">
        <f t="shared" si="105"/>
        <v>Home&amp;Kitchen</v>
      </c>
      <c r="E1388">
        <v>799</v>
      </c>
      <c r="F1388">
        <v>1699</v>
      </c>
      <c r="G1388" t="str">
        <f t="shared" si="106"/>
        <v>₹1,000–₹4,999</v>
      </c>
      <c r="H1388" s="5">
        <v>0.64</v>
      </c>
      <c r="I1388">
        <v>53</v>
      </c>
      <c r="J1388" t="str">
        <f t="shared" si="107"/>
        <v>53-65%</v>
      </c>
      <c r="K1388">
        <v>4</v>
      </c>
      <c r="L1388" s="8">
        <v>97</v>
      </c>
      <c r="M1388">
        <f>Table1[[#This Row],[actual_price]]*Table1[[#This Row],[rating_count]]</f>
        <v>164803</v>
      </c>
      <c r="N1388" t="s">
        <v>9455</v>
      </c>
      <c r="O1388" t="str">
        <f t="shared" si="108"/>
        <v>AGBNLIOKIT72A2TBLG6A35XUEIMQ</v>
      </c>
      <c r="P1388" t="s">
        <v>9456</v>
      </c>
      <c r="Q1388" t="str">
        <f t="shared" si="109"/>
        <v>R31WQ6LSRGW2ZR</v>
      </c>
      <c r="R1388" t="s">
        <v>9457</v>
      </c>
      <c r="S1388" t="s">
        <v>9458</v>
      </c>
      <c r="T1388" t="s">
        <v>9459</v>
      </c>
      <c r="U1388" t="s">
        <v>9460</v>
      </c>
      <c r="V1388">
        <f>IF(Table1[[#This Row],[rating_count]]&lt;=1000,1,0)</f>
        <v>1</v>
      </c>
      <c r="W1388">
        <f>Table1[[#This Row],[rating]]*LOG10(Table1[[#This Row],[rating_count]]+1)</f>
        <v>7.9649043027699795</v>
      </c>
    </row>
    <row r="1389" spans="1:23" x14ac:dyDescent="0.3">
      <c r="A1389" t="s">
        <v>7409</v>
      </c>
      <c r="B1389" t="s">
        <v>7410</v>
      </c>
      <c r="C1389" t="s">
        <v>6935</v>
      </c>
      <c r="D1389" t="str">
        <f t="shared" si="105"/>
        <v>Home&amp;Kitchen</v>
      </c>
      <c r="E1389">
        <v>799</v>
      </c>
      <c r="F1389">
        <v>1989</v>
      </c>
      <c r="G1389" t="str">
        <f t="shared" si="106"/>
        <v>₹1,000–₹4,999</v>
      </c>
      <c r="H1389" s="5">
        <v>0.64</v>
      </c>
      <c r="I1389">
        <v>60</v>
      </c>
      <c r="J1389" t="str">
        <f t="shared" si="107"/>
        <v>53-65%</v>
      </c>
      <c r="K1389">
        <v>4.3</v>
      </c>
      <c r="L1389" s="8">
        <v>70</v>
      </c>
      <c r="M1389">
        <f>Table1[[#This Row],[actual_price]]*Table1[[#This Row],[rating_count]]</f>
        <v>139230</v>
      </c>
      <c r="N1389" t="s">
        <v>7411</v>
      </c>
      <c r="O1389" t="str">
        <f t="shared" si="108"/>
        <v>AH7ZFZAWQV5VTWQHLXZYDGFDNJGQ</v>
      </c>
      <c r="P1389" t="s">
        <v>7412</v>
      </c>
      <c r="Q1389" t="str">
        <f t="shared" si="109"/>
        <v>RZO6XGE3P1DX</v>
      </c>
      <c r="R1389" t="s">
        <v>7413</v>
      </c>
      <c r="S1389" t="s">
        <v>7414</v>
      </c>
      <c r="T1389" t="s">
        <v>7415</v>
      </c>
      <c r="U1389" t="s">
        <v>7416</v>
      </c>
      <c r="V1389">
        <f>IF(Table1[[#This Row],[rating_count]]&lt;=1000,1,0)</f>
        <v>1</v>
      </c>
      <c r="W1389">
        <f>Table1[[#This Row],[rating]]*LOG10(Table1[[#This Row],[rating_count]]+1)</f>
        <v>7.9604108994920235</v>
      </c>
    </row>
    <row r="1390" spans="1:23" x14ac:dyDescent="0.3">
      <c r="A1390" t="s">
        <v>8953</v>
      </c>
      <c r="B1390" t="s">
        <v>8954</v>
      </c>
      <c r="C1390" t="s">
        <v>8955</v>
      </c>
      <c r="D1390" t="str">
        <f t="shared" si="105"/>
        <v>Home&amp;Kitchen</v>
      </c>
      <c r="E1390">
        <v>229</v>
      </c>
      <c r="F1390">
        <v>499</v>
      </c>
      <c r="G1390" t="str">
        <f t="shared" si="106"/>
        <v>₹0–₹999</v>
      </c>
      <c r="H1390" s="5">
        <v>0.64</v>
      </c>
      <c r="I1390">
        <v>54</v>
      </c>
      <c r="J1390" t="str">
        <f t="shared" si="107"/>
        <v>53-65%</v>
      </c>
      <c r="K1390">
        <v>3.5</v>
      </c>
      <c r="L1390" s="8">
        <v>185</v>
      </c>
      <c r="M1390">
        <f>Table1[[#This Row],[actual_price]]*Table1[[#This Row],[rating_count]]</f>
        <v>92315</v>
      </c>
      <c r="N1390" t="s">
        <v>8956</v>
      </c>
      <c r="O1390" t="str">
        <f t="shared" si="108"/>
        <v>AGXLM7AXU7V4W4OQ3VSKDHE5D3JQ</v>
      </c>
      <c r="P1390" t="s">
        <v>8957</v>
      </c>
      <c r="Q1390" t="str">
        <f t="shared" si="109"/>
        <v>R2DHVCKWVHZBDL</v>
      </c>
      <c r="R1390" t="s">
        <v>8958</v>
      </c>
      <c r="S1390" t="s">
        <v>8959</v>
      </c>
      <c r="T1390" t="s">
        <v>8960</v>
      </c>
      <c r="U1390" t="s">
        <v>8961</v>
      </c>
      <c r="V1390">
        <f>IF(Table1[[#This Row],[rating_count]]&lt;=1000,1,0)</f>
        <v>1</v>
      </c>
      <c r="W1390">
        <f>Table1[[#This Row],[rating]]*LOG10(Table1[[#This Row],[rating_count]]+1)</f>
        <v>7.9432953047627075</v>
      </c>
    </row>
    <row r="1391" spans="1:23" x14ac:dyDescent="0.3">
      <c r="A1391" t="s">
        <v>3591</v>
      </c>
      <c r="B1391" t="s">
        <v>3592</v>
      </c>
      <c r="C1391" t="s">
        <v>2543</v>
      </c>
      <c r="D1391" t="str">
        <f t="shared" si="105"/>
        <v>Electronics</v>
      </c>
      <c r="E1391">
        <v>799</v>
      </c>
      <c r="F1391">
        <v>3990</v>
      </c>
      <c r="G1391" t="str">
        <f t="shared" si="106"/>
        <v>₹1,000–₹4,999</v>
      </c>
      <c r="H1391" s="5">
        <v>0.64</v>
      </c>
      <c r="I1391">
        <v>80</v>
      </c>
      <c r="J1391" t="str">
        <f t="shared" si="107"/>
        <v>79-94%</v>
      </c>
      <c r="K1391">
        <v>3.8</v>
      </c>
      <c r="L1391" s="8">
        <v>119</v>
      </c>
      <c r="M1391">
        <f>Table1[[#This Row],[actual_price]]*Table1[[#This Row],[rating_count]]</f>
        <v>474810</v>
      </c>
      <c r="N1391" t="s">
        <v>3593</v>
      </c>
      <c r="O1391" t="str">
        <f t="shared" si="108"/>
        <v>AGQVEI5FN545VZMNGYRR752JCSUA</v>
      </c>
      <c r="P1391" t="s">
        <v>3594</v>
      </c>
      <c r="Q1391" t="str">
        <f t="shared" si="109"/>
        <v>R3VBC6VU8OT0QP</v>
      </c>
      <c r="R1391" t="s">
        <v>3595</v>
      </c>
      <c r="S1391" t="s">
        <v>3596</v>
      </c>
      <c r="T1391" t="s">
        <v>3597</v>
      </c>
      <c r="U1391" t="s">
        <v>3598</v>
      </c>
      <c r="V1391">
        <f>IF(Table1[[#This Row],[rating_count]]&lt;=1000,1,0)</f>
        <v>1</v>
      </c>
      <c r="W1391">
        <f>Table1[[#This Row],[rating]]*LOG10(Table1[[#This Row],[rating_count]]+1)</f>
        <v>7.9008887349809731</v>
      </c>
    </row>
    <row r="1392" spans="1:23" x14ac:dyDescent="0.3">
      <c r="A1392" t="s">
        <v>5712</v>
      </c>
      <c r="B1392" t="s">
        <v>5713</v>
      </c>
      <c r="C1392" t="s">
        <v>3947</v>
      </c>
      <c r="D1392" t="str">
        <f t="shared" si="105"/>
        <v>Computers&amp;Accessories</v>
      </c>
      <c r="E1392">
        <v>269</v>
      </c>
      <c r="F1392">
        <v>699</v>
      </c>
      <c r="G1392" t="str">
        <f t="shared" si="106"/>
        <v>₹0–₹999</v>
      </c>
      <c r="H1392" s="5">
        <v>0.64</v>
      </c>
      <c r="I1392">
        <v>62</v>
      </c>
      <c r="J1392" t="str">
        <f t="shared" si="107"/>
        <v>53-65%</v>
      </c>
      <c r="K1392">
        <v>4</v>
      </c>
      <c r="L1392" s="8">
        <v>93</v>
      </c>
      <c r="M1392">
        <f>Table1[[#This Row],[actual_price]]*Table1[[#This Row],[rating_count]]</f>
        <v>65007</v>
      </c>
      <c r="N1392" t="s">
        <v>5714</v>
      </c>
      <c r="O1392" t="str">
        <f t="shared" si="108"/>
        <v>AGSPAJCL6J6YDXIAPE76RI7HR5AA</v>
      </c>
      <c r="P1392" t="s">
        <v>5715</v>
      </c>
      <c r="Q1392" t="str">
        <f t="shared" si="109"/>
        <v>R3VZ6Z283J13QS</v>
      </c>
      <c r="R1392" t="s">
        <v>5716</v>
      </c>
      <c r="S1392" t="s">
        <v>5717</v>
      </c>
      <c r="T1392" t="s">
        <v>5718</v>
      </c>
      <c r="U1392" t="s">
        <v>5719</v>
      </c>
      <c r="V1392">
        <f>IF(Table1[[#This Row],[rating_count]]&lt;=1000,1,0)</f>
        <v>1</v>
      </c>
      <c r="W1392">
        <f>Table1[[#This Row],[rating]]*LOG10(Table1[[#This Row],[rating_count]]+1)</f>
        <v>7.8925114143987942</v>
      </c>
    </row>
    <row r="1393" spans="1:23" x14ac:dyDescent="0.3">
      <c r="A1393" t="s">
        <v>1027</v>
      </c>
      <c r="B1393" t="s">
        <v>1028</v>
      </c>
      <c r="C1393" t="s">
        <v>371</v>
      </c>
      <c r="D1393" t="str">
        <f t="shared" si="105"/>
        <v>Electronics</v>
      </c>
      <c r="E1393">
        <v>655</v>
      </c>
      <c r="F1393">
        <v>1099</v>
      </c>
      <c r="G1393" t="str">
        <f t="shared" si="106"/>
        <v>₹1,000–₹4,999</v>
      </c>
      <c r="H1393" s="5">
        <v>0.64</v>
      </c>
      <c r="I1393">
        <v>40</v>
      </c>
      <c r="J1393" t="str">
        <f t="shared" si="107"/>
        <v>40-52%</v>
      </c>
      <c r="K1393">
        <v>3.2</v>
      </c>
      <c r="L1393" s="8">
        <v>285</v>
      </c>
      <c r="M1393">
        <f>Table1[[#This Row],[actual_price]]*Table1[[#This Row],[rating_count]]</f>
        <v>313215</v>
      </c>
      <c r="N1393" t="s">
        <v>1029</v>
      </c>
      <c r="O1393" t="str">
        <f t="shared" si="108"/>
        <v>AHGHFJXREBY4F2LI3M6SFLSWC75Q</v>
      </c>
      <c r="P1393" t="s">
        <v>1030</v>
      </c>
      <c r="Q1393" t="str">
        <f t="shared" si="109"/>
        <v>RSFPLEMO7DSOR</v>
      </c>
      <c r="R1393" t="s">
        <v>1031</v>
      </c>
      <c r="S1393" t="s">
        <v>1032</v>
      </c>
      <c r="T1393" t="s">
        <v>1033</v>
      </c>
      <c r="U1393" t="s">
        <v>1034</v>
      </c>
      <c r="V1393">
        <f>IF(Table1[[#This Row],[rating_count]]&lt;=1000,1,0)</f>
        <v>1</v>
      </c>
      <c r="W1393">
        <f>Table1[[#This Row],[rating]]*LOG10(Table1[[#This Row],[rating_count]]+1)</f>
        <v>7.8603713060129383</v>
      </c>
    </row>
    <row r="1394" spans="1:23" x14ac:dyDescent="0.3">
      <c r="A1394" t="s">
        <v>2173</v>
      </c>
      <c r="B1394" t="s">
        <v>2174</v>
      </c>
      <c r="C1394" t="s">
        <v>137</v>
      </c>
      <c r="D1394" t="str">
        <f t="shared" si="105"/>
        <v>Electronics</v>
      </c>
      <c r="E1394">
        <v>10990</v>
      </c>
      <c r="F1394">
        <v>19990</v>
      </c>
      <c r="G1394" t="str">
        <f t="shared" si="106"/>
        <v>₹10,000–₹19,999</v>
      </c>
      <c r="H1394" s="5">
        <v>0.64</v>
      </c>
      <c r="I1394">
        <v>45</v>
      </c>
      <c r="J1394" t="str">
        <f t="shared" si="107"/>
        <v>40-52%</v>
      </c>
      <c r="K1394">
        <v>3.7</v>
      </c>
      <c r="L1394" s="8">
        <v>129</v>
      </c>
      <c r="M1394">
        <f>Table1[[#This Row],[actual_price]]*Table1[[#This Row],[rating_count]]</f>
        <v>2578710</v>
      </c>
      <c r="N1394" t="s">
        <v>2175</v>
      </c>
      <c r="O1394" t="str">
        <f t="shared" si="108"/>
        <v>AEGZAYS4PGUN7JSO2F4KZDPBJTPQ</v>
      </c>
      <c r="P1394" t="s">
        <v>2176</v>
      </c>
      <c r="Q1394" t="str">
        <f t="shared" si="109"/>
        <v>RBVWNT5DJQ11U</v>
      </c>
      <c r="R1394" t="s">
        <v>2177</v>
      </c>
      <c r="S1394" t="s">
        <v>2178</v>
      </c>
      <c r="T1394" t="s">
        <v>2179</v>
      </c>
      <c r="U1394" t="s">
        <v>2180</v>
      </c>
      <c r="V1394">
        <f>IF(Table1[[#This Row],[rating_count]]&lt;=1000,1,0)</f>
        <v>1</v>
      </c>
      <c r="W1394">
        <f>Table1[[#This Row],[rating]]*LOG10(Table1[[#This Row],[rating_count]]+1)</f>
        <v>7.8215904035352972</v>
      </c>
    </row>
    <row r="1395" spans="1:23" x14ac:dyDescent="0.3">
      <c r="A1395" t="s">
        <v>2249</v>
      </c>
      <c r="B1395" t="s">
        <v>2250</v>
      </c>
      <c r="C1395" t="s">
        <v>371</v>
      </c>
      <c r="D1395" t="str">
        <f t="shared" si="105"/>
        <v>Electronics</v>
      </c>
      <c r="E1395">
        <v>1369</v>
      </c>
      <c r="F1395">
        <v>2999</v>
      </c>
      <c r="G1395" t="str">
        <f t="shared" si="106"/>
        <v>₹1,000–₹4,999</v>
      </c>
      <c r="H1395" s="5">
        <v>0.64</v>
      </c>
      <c r="I1395">
        <v>54</v>
      </c>
      <c r="J1395" t="str">
        <f t="shared" si="107"/>
        <v>53-65%</v>
      </c>
      <c r="K1395">
        <v>3.3</v>
      </c>
      <c r="L1395" s="8">
        <v>227</v>
      </c>
      <c r="M1395">
        <f>Table1[[#This Row],[actual_price]]*Table1[[#This Row],[rating_count]]</f>
        <v>680773</v>
      </c>
      <c r="N1395" t="s">
        <v>2251</v>
      </c>
      <c r="O1395" t="str">
        <f t="shared" si="108"/>
        <v>AG3J37R72LBQQ44KNHS3X3ZYQK5A</v>
      </c>
      <c r="P1395" t="s">
        <v>2252</v>
      </c>
      <c r="Q1395" t="str">
        <f t="shared" si="109"/>
        <v>R2D1HX7B0ZNR2Y</v>
      </c>
      <c r="R1395" t="s">
        <v>2253</v>
      </c>
      <c r="S1395" t="s">
        <v>2254</v>
      </c>
      <c r="T1395" t="s">
        <v>2255</v>
      </c>
      <c r="U1395" t="s">
        <v>2256</v>
      </c>
      <c r="V1395">
        <f>IF(Table1[[#This Row],[rating_count]]&lt;=1000,1,0)</f>
        <v>1</v>
      </c>
      <c r="W1395">
        <f>Table1[[#This Row],[rating]]*LOG10(Table1[[#This Row],[rating_count]]+1)</f>
        <v>7.7811849951014977</v>
      </c>
    </row>
    <row r="1396" spans="1:23" x14ac:dyDescent="0.3">
      <c r="A1396" t="s">
        <v>1528</v>
      </c>
      <c r="B1396" t="s">
        <v>1529</v>
      </c>
      <c r="C1396" t="s">
        <v>408</v>
      </c>
      <c r="D1396" t="str">
        <f t="shared" si="105"/>
        <v>Electronics</v>
      </c>
      <c r="E1396">
        <v>6999</v>
      </c>
      <c r="F1396">
        <v>16990</v>
      </c>
      <c r="G1396" t="str">
        <f t="shared" si="106"/>
        <v>₹10,000–₹19,999</v>
      </c>
      <c r="H1396" s="5">
        <v>0.64</v>
      </c>
      <c r="I1396">
        <v>59</v>
      </c>
      <c r="J1396" t="str">
        <f t="shared" si="107"/>
        <v>53-65%</v>
      </c>
      <c r="K1396">
        <v>3.8</v>
      </c>
      <c r="L1396" s="8">
        <v>110</v>
      </c>
      <c r="M1396">
        <f>Table1[[#This Row],[actual_price]]*Table1[[#This Row],[rating_count]]</f>
        <v>1868900</v>
      </c>
      <c r="N1396" t="s">
        <v>1530</v>
      </c>
      <c r="O1396" t="str">
        <f t="shared" si="108"/>
        <v>AG54KGAZMF7BPHMMR7QDFEV2U5UA</v>
      </c>
      <c r="P1396" t="s">
        <v>1531</v>
      </c>
      <c r="Q1396" t="str">
        <f t="shared" si="109"/>
        <v>R1CENZ33411CCP</v>
      </c>
      <c r="R1396" t="s">
        <v>1532</v>
      </c>
      <c r="S1396" t="s">
        <v>1533</v>
      </c>
      <c r="T1396" t="s">
        <v>1534</v>
      </c>
      <c r="U1396" t="s">
        <v>1535</v>
      </c>
      <c r="V1396">
        <f>IF(Table1[[#This Row],[rating_count]]&lt;=1000,1,0)</f>
        <v>1</v>
      </c>
      <c r="W1396">
        <f>Table1[[#This Row],[rating]]*LOG10(Table1[[#This Row],[rating_count]]+1)</f>
        <v>7.7722273193892981</v>
      </c>
    </row>
    <row r="1397" spans="1:23" x14ac:dyDescent="0.3">
      <c r="A1397" t="s">
        <v>1460</v>
      </c>
      <c r="B1397" t="s">
        <v>1461</v>
      </c>
      <c r="C1397" t="s">
        <v>137</v>
      </c>
      <c r="D1397" t="str">
        <f t="shared" si="105"/>
        <v>Electronics</v>
      </c>
      <c r="E1397">
        <v>11990</v>
      </c>
      <c r="F1397">
        <v>31990</v>
      </c>
      <c r="G1397" t="str">
        <f t="shared" si="106"/>
        <v>₹30,000–₹39,999</v>
      </c>
      <c r="H1397" s="5">
        <v>0.64</v>
      </c>
      <c r="I1397">
        <v>63</v>
      </c>
      <c r="J1397" t="str">
        <f t="shared" si="107"/>
        <v>53-65%</v>
      </c>
      <c r="K1397">
        <v>4.2</v>
      </c>
      <c r="L1397" s="8">
        <v>64</v>
      </c>
      <c r="M1397">
        <f>Table1[[#This Row],[actual_price]]*Table1[[#This Row],[rating_count]]</f>
        <v>2047360</v>
      </c>
      <c r="N1397" t="s">
        <v>1462</v>
      </c>
      <c r="O1397" t="str">
        <f t="shared" si="108"/>
        <v>AG6TQFT2J2BQW67NBTLB4X6XYC5A</v>
      </c>
      <c r="P1397" t="s">
        <v>1463</v>
      </c>
      <c r="Q1397" t="str">
        <f t="shared" si="109"/>
        <v>R32DF3HCO27053</v>
      </c>
      <c r="R1397" t="s">
        <v>1464</v>
      </c>
      <c r="S1397" t="s">
        <v>1465</v>
      </c>
      <c r="T1397" t="s">
        <v>1466</v>
      </c>
      <c r="U1397" t="s">
        <v>1467</v>
      </c>
      <c r="V1397">
        <f>IF(Table1[[#This Row],[rating_count]]&lt;=1000,1,0)</f>
        <v>1</v>
      </c>
      <c r="W1397">
        <f>Table1[[#This Row],[rating]]*LOG10(Table1[[#This Row],[rating_count]]+1)</f>
        <v>7.614236097899993</v>
      </c>
    </row>
    <row r="1398" spans="1:23" x14ac:dyDescent="0.3">
      <c r="A1398" t="s">
        <v>7672</v>
      </c>
      <c r="B1398" t="s">
        <v>7673</v>
      </c>
      <c r="C1398" t="s">
        <v>6935</v>
      </c>
      <c r="D1398" t="str">
        <f t="shared" si="105"/>
        <v>Home&amp;Kitchen</v>
      </c>
      <c r="E1398">
        <v>1498</v>
      </c>
      <c r="F1398">
        <v>2300</v>
      </c>
      <c r="G1398" t="str">
        <f t="shared" si="106"/>
        <v>₹1,000–₹4,999</v>
      </c>
      <c r="H1398" s="5">
        <v>0.64</v>
      </c>
      <c r="I1398">
        <v>35</v>
      </c>
      <c r="J1398" t="str">
        <f t="shared" si="107"/>
        <v>27-39%</v>
      </c>
      <c r="K1398">
        <v>3.8</v>
      </c>
      <c r="L1398" s="8">
        <v>95</v>
      </c>
      <c r="M1398">
        <f>Table1[[#This Row],[actual_price]]*Table1[[#This Row],[rating_count]]</f>
        <v>218500</v>
      </c>
      <c r="N1398" t="s">
        <v>7674</v>
      </c>
      <c r="O1398" t="str">
        <f t="shared" si="108"/>
        <v>AEWNF4GPHERXGZRJC3TOQRSXCQ2A</v>
      </c>
      <c r="P1398" t="s">
        <v>7675</v>
      </c>
      <c r="Q1398" t="str">
        <f t="shared" si="109"/>
        <v>R3CDTV5JOEQJB6</v>
      </c>
      <c r="R1398" t="s">
        <v>7676</v>
      </c>
      <c r="S1398" t="s">
        <v>7677</v>
      </c>
      <c r="T1398" t="s">
        <v>7678</v>
      </c>
      <c r="U1398" t="s">
        <v>7679</v>
      </c>
      <c r="V1398">
        <f>IF(Table1[[#This Row],[rating_count]]&lt;=1000,1,0)</f>
        <v>1</v>
      </c>
      <c r="W1398">
        <f>Table1[[#This Row],[rating]]*LOG10(Table1[[#This Row],[rating_count]]+1)</f>
        <v>7.5326306855503598</v>
      </c>
    </row>
    <row r="1399" spans="1:23" x14ac:dyDescent="0.3">
      <c r="A1399" t="s">
        <v>6634</v>
      </c>
      <c r="B1399" t="s">
        <v>6635</v>
      </c>
      <c r="C1399" t="s">
        <v>3947</v>
      </c>
      <c r="D1399" t="str">
        <f t="shared" si="105"/>
        <v>Computers&amp;Accessories</v>
      </c>
      <c r="E1399">
        <v>398</v>
      </c>
      <c r="F1399">
        <v>1949</v>
      </c>
      <c r="G1399" t="str">
        <f t="shared" si="106"/>
        <v>₹1,000–₹4,999</v>
      </c>
      <c r="H1399" s="5">
        <v>0.64</v>
      </c>
      <c r="I1399">
        <v>80</v>
      </c>
      <c r="J1399" t="str">
        <f t="shared" si="107"/>
        <v>79-94%</v>
      </c>
      <c r="K1399">
        <v>4</v>
      </c>
      <c r="L1399" s="8">
        <v>75</v>
      </c>
      <c r="M1399">
        <f>Table1[[#This Row],[actual_price]]*Table1[[#This Row],[rating_count]]</f>
        <v>146175</v>
      </c>
      <c r="N1399" t="s">
        <v>6636</v>
      </c>
      <c r="O1399" t="str">
        <f t="shared" si="108"/>
        <v>AH6ZYHC4ECJ56T4GGZCL6MITCTMA</v>
      </c>
      <c r="P1399" t="s">
        <v>6637</v>
      </c>
      <c r="Q1399" t="str">
        <f t="shared" si="109"/>
        <v>RLHRP9RFNLBWY</v>
      </c>
      <c r="R1399" t="s">
        <v>6638</v>
      </c>
      <c r="S1399" t="s">
        <v>6639</v>
      </c>
      <c r="T1399" t="s">
        <v>6640</v>
      </c>
      <c r="U1399" t="s">
        <v>6641</v>
      </c>
      <c r="V1399">
        <f>IF(Table1[[#This Row],[rating_count]]&lt;=1000,1,0)</f>
        <v>1</v>
      </c>
      <c r="W1399">
        <f>Table1[[#This Row],[rating]]*LOG10(Table1[[#This Row],[rating_count]]+1)</f>
        <v>7.5232543691231655</v>
      </c>
    </row>
    <row r="1400" spans="1:23" x14ac:dyDescent="0.3">
      <c r="A1400" t="s">
        <v>9986</v>
      </c>
      <c r="B1400" t="s">
        <v>9987</v>
      </c>
      <c r="C1400" t="s">
        <v>6926</v>
      </c>
      <c r="D1400" t="str">
        <f t="shared" si="105"/>
        <v>Home&amp;Kitchen</v>
      </c>
      <c r="E1400">
        <v>1260</v>
      </c>
      <c r="F1400">
        <v>2299</v>
      </c>
      <c r="G1400" t="str">
        <f t="shared" si="106"/>
        <v>₹1,000–₹4,999</v>
      </c>
      <c r="H1400" s="5">
        <v>0.64</v>
      </c>
      <c r="I1400">
        <v>45</v>
      </c>
      <c r="J1400" t="str">
        <f t="shared" si="107"/>
        <v>40-52%</v>
      </c>
      <c r="K1400">
        <v>4.3</v>
      </c>
      <c r="L1400" s="8">
        <v>55</v>
      </c>
      <c r="M1400">
        <f>Table1[[#This Row],[actual_price]]*Table1[[#This Row],[rating_count]]</f>
        <v>126445</v>
      </c>
      <c r="N1400" t="s">
        <v>9988</v>
      </c>
      <c r="O1400" t="str">
        <f t="shared" si="108"/>
        <v>AFBU5FXWPA2YVMWWIMGYMA2AG34A</v>
      </c>
      <c r="P1400" t="s">
        <v>9989</v>
      </c>
      <c r="Q1400" t="str">
        <f t="shared" si="109"/>
        <v>R2HY811H3E3G6S</v>
      </c>
      <c r="R1400" t="s">
        <v>9990</v>
      </c>
      <c r="S1400" t="s">
        <v>9991</v>
      </c>
      <c r="T1400" t="s">
        <v>9992</v>
      </c>
      <c r="U1400" t="s">
        <v>9993</v>
      </c>
      <c r="V1400">
        <f>IF(Table1[[#This Row],[rating_count]]&lt;=1000,1,0)</f>
        <v>1</v>
      </c>
      <c r="W1400">
        <f>Table1[[#This Row],[rating]]*LOG10(Table1[[#This Row],[rating_count]]+1)</f>
        <v>7.5172085161266615</v>
      </c>
    </row>
    <row r="1401" spans="1:23" x14ac:dyDescent="0.3">
      <c r="A1401" t="s">
        <v>10204</v>
      </c>
      <c r="B1401" t="s">
        <v>10205</v>
      </c>
      <c r="C1401" t="s">
        <v>6953</v>
      </c>
      <c r="D1401" t="str">
        <f t="shared" si="105"/>
        <v>Home&amp;Kitchen</v>
      </c>
      <c r="E1401">
        <v>369</v>
      </c>
      <c r="F1401">
        <v>599</v>
      </c>
      <c r="G1401" t="str">
        <f t="shared" si="106"/>
        <v>₹0–₹999</v>
      </c>
      <c r="H1401" s="5">
        <v>0.64</v>
      </c>
      <c r="I1401">
        <v>38</v>
      </c>
      <c r="J1401" t="str">
        <f t="shared" si="107"/>
        <v>27-39%</v>
      </c>
      <c r="K1401">
        <v>3.9</v>
      </c>
      <c r="L1401" s="8">
        <v>82</v>
      </c>
      <c r="M1401">
        <f>Table1[[#This Row],[actual_price]]*Table1[[#This Row],[rating_count]]</f>
        <v>49118</v>
      </c>
      <c r="N1401" t="s">
        <v>10206</v>
      </c>
      <c r="O1401" t="str">
        <f t="shared" si="108"/>
        <v>AFD544VTKFVTUBCBN3HKF2KO33TA</v>
      </c>
      <c r="P1401" t="s">
        <v>10207</v>
      </c>
      <c r="Q1401" t="str">
        <f t="shared" si="109"/>
        <v>R3OSR4OYTNNMCV</v>
      </c>
      <c r="R1401" t="s">
        <v>10208</v>
      </c>
      <c r="S1401" t="s">
        <v>10209</v>
      </c>
      <c r="T1401" t="s">
        <v>10210</v>
      </c>
      <c r="U1401" t="s">
        <v>10211</v>
      </c>
      <c r="V1401">
        <f>IF(Table1[[#This Row],[rating_count]]&lt;=1000,1,0)</f>
        <v>1</v>
      </c>
      <c r="W1401">
        <f>Table1[[#This Row],[rating]]*LOG10(Table1[[#This Row],[rating_count]]+1)</f>
        <v>7.4844045602666887</v>
      </c>
    </row>
    <row r="1402" spans="1:23" x14ac:dyDescent="0.3">
      <c r="A1402" t="s">
        <v>967</v>
      </c>
      <c r="B1402" t="s">
        <v>968</v>
      </c>
      <c r="C1402" t="s">
        <v>15</v>
      </c>
      <c r="D1402" t="str">
        <f t="shared" si="105"/>
        <v>Computers&amp;Accessories</v>
      </c>
      <c r="E1402">
        <v>179</v>
      </c>
      <c r="F1402">
        <v>299</v>
      </c>
      <c r="G1402" t="str">
        <f t="shared" si="106"/>
        <v>₹0–₹999</v>
      </c>
      <c r="H1402" s="5">
        <v>0.64</v>
      </c>
      <c r="I1402">
        <v>40</v>
      </c>
      <c r="J1402" t="str">
        <f t="shared" si="107"/>
        <v>40-52%</v>
      </c>
      <c r="K1402">
        <v>3.9</v>
      </c>
      <c r="L1402" s="8">
        <v>81</v>
      </c>
      <c r="M1402">
        <f>Table1[[#This Row],[actual_price]]*Table1[[#This Row],[rating_count]]</f>
        <v>24219</v>
      </c>
      <c r="N1402" t="s">
        <v>969</v>
      </c>
      <c r="O1402" t="str">
        <f t="shared" si="108"/>
        <v>AEDMOT4JJAD7UCEFLEA76Y526CGQ</v>
      </c>
      <c r="P1402" t="s">
        <v>970</v>
      </c>
      <c r="Q1402" t="str">
        <f t="shared" si="109"/>
        <v>R3HWZS22FT40ZO</v>
      </c>
      <c r="R1402" t="s">
        <v>971</v>
      </c>
      <c r="S1402" t="s">
        <v>972</v>
      </c>
      <c r="T1402" t="s">
        <v>973</v>
      </c>
      <c r="U1402" t="s">
        <v>974</v>
      </c>
      <c r="V1402">
        <f>IF(Table1[[#This Row],[rating_count]]&lt;=1000,1,0)</f>
        <v>1</v>
      </c>
      <c r="W1402">
        <f>Table1[[#This Row],[rating]]*LOG10(Table1[[#This Row],[rating_count]]+1)</f>
        <v>7.4638740242964952</v>
      </c>
    </row>
    <row r="1403" spans="1:23" x14ac:dyDescent="0.3">
      <c r="A1403" t="s">
        <v>8006</v>
      </c>
      <c r="B1403" t="s">
        <v>8007</v>
      </c>
      <c r="C1403" t="s">
        <v>6953</v>
      </c>
      <c r="D1403" t="str">
        <f t="shared" si="105"/>
        <v>Home&amp;Kitchen</v>
      </c>
      <c r="E1403">
        <v>179</v>
      </c>
      <c r="F1403">
        <v>799</v>
      </c>
      <c r="G1403" t="str">
        <f t="shared" si="106"/>
        <v>₹0–₹999</v>
      </c>
      <c r="H1403" s="5">
        <v>0.64</v>
      </c>
      <c r="I1403">
        <v>78</v>
      </c>
      <c r="J1403" t="str">
        <f t="shared" si="107"/>
        <v>66-78%</v>
      </c>
      <c r="K1403">
        <v>3.5</v>
      </c>
      <c r="L1403" s="8">
        <v>132</v>
      </c>
      <c r="M1403">
        <f>Table1[[#This Row],[actual_price]]*Table1[[#This Row],[rating_count]]</f>
        <v>105468</v>
      </c>
      <c r="N1403" t="s">
        <v>8008</v>
      </c>
      <c r="O1403" t="str">
        <f t="shared" si="108"/>
        <v>AERNKVJL26A7X5OYWX3736CMPO4A</v>
      </c>
      <c r="P1403" t="s">
        <v>8009</v>
      </c>
      <c r="Q1403" t="str">
        <f t="shared" si="109"/>
        <v>R5Z3PXJSYP16A</v>
      </c>
      <c r="R1403" t="s">
        <v>8010</v>
      </c>
      <c r="S1403" t="s">
        <v>8011</v>
      </c>
      <c r="T1403" t="s">
        <v>8012</v>
      </c>
      <c r="U1403" t="s">
        <v>8013</v>
      </c>
      <c r="V1403">
        <f>IF(Table1[[#This Row],[rating_count]]&lt;=1000,1,0)</f>
        <v>1</v>
      </c>
      <c r="W1403">
        <f>Table1[[#This Row],[rating]]*LOG10(Table1[[#This Row],[rating_count]]+1)</f>
        <v>7.4334807433848002</v>
      </c>
    </row>
    <row r="1404" spans="1:23" x14ac:dyDescent="0.3">
      <c r="A1404" t="s">
        <v>9123</v>
      </c>
      <c r="B1404" t="s">
        <v>9124</v>
      </c>
      <c r="C1404" t="s">
        <v>6944</v>
      </c>
      <c r="D1404" t="str">
        <f t="shared" si="105"/>
        <v>Home&amp;Kitchen</v>
      </c>
      <c r="E1404">
        <v>2590</v>
      </c>
      <c r="F1404">
        <v>4200</v>
      </c>
      <c r="G1404" t="str">
        <f t="shared" si="106"/>
        <v>₹1,000–₹4,999</v>
      </c>
      <c r="H1404" s="5">
        <v>0.64</v>
      </c>
      <c r="I1404">
        <v>38</v>
      </c>
      <c r="J1404" t="str">
        <f t="shared" si="107"/>
        <v>27-39%</v>
      </c>
      <c r="K1404">
        <v>4.0999999999999996</v>
      </c>
      <c r="L1404" s="8">
        <v>63</v>
      </c>
      <c r="M1404">
        <f>Table1[[#This Row],[actual_price]]*Table1[[#This Row],[rating_count]]</f>
        <v>264600</v>
      </c>
      <c r="N1404" t="s">
        <v>9125</v>
      </c>
      <c r="O1404" t="str">
        <f t="shared" si="108"/>
        <v>AGYS2OMZE7DCEFQOBUJ7OSMPG3DQ</v>
      </c>
      <c r="P1404" t="s">
        <v>9126</v>
      </c>
      <c r="Q1404" t="str">
        <f t="shared" si="109"/>
        <v>R1KQ8JLFP0TG78</v>
      </c>
      <c r="R1404" t="s">
        <v>9127</v>
      </c>
      <c r="S1404" t="s">
        <v>9128</v>
      </c>
      <c r="T1404" t="s">
        <v>9129</v>
      </c>
      <c r="U1404" t="s">
        <v>9130</v>
      </c>
      <c r="V1404">
        <f>IF(Table1[[#This Row],[rating_count]]&lt;=1000,1,0)</f>
        <v>1</v>
      </c>
      <c r="W1404">
        <f>Table1[[#This Row],[rating]]*LOG10(Table1[[#This Row],[rating_count]]+1)</f>
        <v>7.405337893333936</v>
      </c>
    </row>
    <row r="1405" spans="1:23" x14ac:dyDescent="0.3">
      <c r="A1405" t="s">
        <v>2000</v>
      </c>
      <c r="B1405" t="s">
        <v>2001</v>
      </c>
      <c r="C1405" t="s">
        <v>371</v>
      </c>
      <c r="D1405" t="str">
        <f t="shared" si="105"/>
        <v>Electronics</v>
      </c>
      <c r="E1405">
        <v>215</v>
      </c>
      <c r="F1405">
        <v>499</v>
      </c>
      <c r="G1405" t="str">
        <f t="shared" si="106"/>
        <v>₹0–₹999</v>
      </c>
      <c r="H1405" s="5">
        <v>0.64</v>
      </c>
      <c r="I1405">
        <v>56.999999999999993</v>
      </c>
      <c r="J1405" t="str">
        <f t="shared" si="107"/>
        <v>53-65%</v>
      </c>
      <c r="K1405">
        <v>3.5</v>
      </c>
      <c r="L1405" s="8">
        <v>121</v>
      </c>
      <c r="M1405">
        <f>Table1[[#This Row],[actual_price]]*Table1[[#This Row],[rating_count]]</f>
        <v>60379</v>
      </c>
      <c r="N1405" t="s">
        <v>2002</v>
      </c>
      <c r="O1405" t="str">
        <f t="shared" si="108"/>
        <v>AHSXEBRVZO6MAYZRN6O6ZGT6TQIQ</v>
      </c>
      <c r="P1405" t="s">
        <v>2003</v>
      </c>
      <c r="Q1405" t="str">
        <f t="shared" si="109"/>
        <v>R1T3IMKX5I23BL</v>
      </c>
      <c r="R1405" t="s">
        <v>2004</v>
      </c>
      <c r="S1405" t="s">
        <v>2005</v>
      </c>
      <c r="T1405" t="s">
        <v>2006</v>
      </c>
      <c r="U1405" t="s">
        <v>2007</v>
      </c>
      <c r="V1405">
        <f>IF(Table1[[#This Row],[rating_count]]&lt;=1000,1,0)</f>
        <v>1</v>
      </c>
      <c r="W1405">
        <f>Table1[[#This Row],[rating]]*LOG10(Table1[[#This Row],[rating_count]]+1)</f>
        <v>7.3022594073616194</v>
      </c>
    </row>
    <row r="1406" spans="1:23" x14ac:dyDescent="0.3">
      <c r="A1406" t="s">
        <v>3527</v>
      </c>
      <c r="B1406" t="s">
        <v>3528</v>
      </c>
      <c r="C1406" t="s">
        <v>2815</v>
      </c>
      <c r="D1406" t="str">
        <f t="shared" si="105"/>
        <v>Electronics</v>
      </c>
      <c r="E1406">
        <v>209</v>
      </c>
      <c r="F1406">
        <v>499</v>
      </c>
      <c r="G1406" t="str">
        <f t="shared" si="106"/>
        <v>₹0–₹999</v>
      </c>
      <c r="H1406" s="5">
        <v>0.64</v>
      </c>
      <c r="I1406">
        <v>57.999999999999993</v>
      </c>
      <c r="J1406" t="str">
        <f t="shared" si="107"/>
        <v>53-65%</v>
      </c>
      <c r="K1406">
        <v>3.6</v>
      </c>
      <c r="L1406" s="8">
        <v>104</v>
      </c>
      <c r="M1406">
        <f>Table1[[#This Row],[actual_price]]*Table1[[#This Row],[rating_count]]</f>
        <v>51896</v>
      </c>
      <c r="N1406" t="s">
        <v>3529</v>
      </c>
      <c r="O1406" t="str">
        <f t="shared" si="108"/>
        <v>AGY4ILCL5CCENO25T2FOKOESHJTQ</v>
      </c>
      <c r="P1406" t="s">
        <v>3530</v>
      </c>
      <c r="Q1406" t="str">
        <f t="shared" si="109"/>
        <v>R3M6TF2LH1H23Q</v>
      </c>
      <c r="R1406" t="s">
        <v>3531</v>
      </c>
      <c r="S1406" t="s">
        <v>3532</v>
      </c>
      <c r="T1406" t="s">
        <v>3533</v>
      </c>
      <c r="U1406" t="s">
        <v>3534</v>
      </c>
      <c r="V1406">
        <f>IF(Table1[[#This Row],[rating_count]]&lt;=1000,1,0)</f>
        <v>1</v>
      </c>
      <c r="W1406">
        <f>Table1[[#This Row],[rating]]*LOG10(Table1[[#This Row],[rating_count]]+1)</f>
        <v>7.2762814766517776</v>
      </c>
    </row>
    <row r="1407" spans="1:23" x14ac:dyDescent="0.3">
      <c r="A1407" t="s">
        <v>10067</v>
      </c>
      <c r="B1407" t="s">
        <v>10068</v>
      </c>
      <c r="C1407" t="s">
        <v>6953</v>
      </c>
      <c r="D1407" t="str">
        <f t="shared" si="105"/>
        <v>Home&amp;Kitchen</v>
      </c>
      <c r="E1407">
        <v>179</v>
      </c>
      <c r="F1407">
        <v>799</v>
      </c>
      <c r="G1407" t="str">
        <f t="shared" si="106"/>
        <v>₹0–₹999</v>
      </c>
      <c r="H1407" s="5">
        <v>0.64</v>
      </c>
      <c r="I1407">
        <v>78</v>
      </c>
      <c r="J1407" t="str">
        <f t="shared" si="107"/>
        <v>66-78%</v>
      </c>
      <c r="K1407">
        <v>3.6</v>
      </c>
      <c r="L1407" s="8">
        <v>101</v>
      </c>
      <c r="M1407">
        <f>Table1[[#This Row],[actual_price]]*Table1[[#This Row],[rating_count]]</f>
        <v>80699</v>
      </c>
      <c r="N1407" t="s">
        <v>10069</v>
      </c>
      <c r="O1407" t="str">
        <f t="shared" si="108"/>
        <v>AHWLTHKYKXVQESLJVESM5URXROEA</v>
      </c>
      <c r="P1407" t="s">
        <v>10070</v>
      </c>
      <c r="Q1407" t="str">
        <f t="shared" si="109"/>
        <v>R2XFD3J4A5TGZF</v>
      </c>
      <c r="R1407" t="s">
        <v>10071</v>
      </c>
      <c r="S1407" t="s">
        <v>10072</v>
      </c>
      <c r="T1407" t="s">
        <v>10073</v>
      </c>
      <c r="U1407" t="s">
        <v>10074</v>
      </c>
      <c r="V1407">
        <f>IF(Table1[[#This Row],[rating_count]]&lt;=1000,1,0)</f>
        <v>1</v>
      </c>
      <c r="W1407">
        <f>Table1[[#This Row],[rating]]*LOG10(Table1[[#This Row],[rating_count]]+1)</f>
        <v>7.2309606183429036</v>
      </c>
    </row>
    <row r="1408" spans="1:23" x14ac:dyDescent="0.3">
      <c r="A1408" t="s">
        <v>3658</v>
      </c>
      <c r="B1408" t="s">
        <v>3659</v>
      </c>
      <c r="C1408" t="s">
        <v>2367</v>
      </c>
      <c r="D1408" t="str">
        <f t="shared" si="105"/>
        <v>Electronics</v>
      </c>
      <c r="E1408">
        <v>249</v>
      </c>
      <c r="F1408">
        <v>999</v>
      </c>
      <c r="G1408" t="str">
        <f t="shared" si="106"/>
        <v>₹0–₹999</v>
      </c>
      <c r="H1408" s="5">
        <v>0.64</v>
      </c>
      <c r="I1408">
        <v>75</v>
      </c>
      <c r="J1408" t="str">
        <f t="shared" si="107"/>
        <v>66-78%</v>
      </c>
      <c r="K1408">
        <v>4.5</v>
      </c>
      <c r="L1408" s="8">
        <v>38</v>
      </c>
      <c r="M1408">
        <f>Table1[[#This Row],[actual_price]]*Table1[[#This Row],[rating_count]]</f>
        <v>37962</v>
      </c>
      <c r="N1408" t="s">
        <v>3660</v>
      </c>
      <c r="O1408" t="str">
        <f t="shared" si="108"/>
        <v>AHCY2NLFROLZAQ3YQAKVF3DMHB7Q</v>
      </c>
      <c r="P1408" t="s">
        <v>3661</v>
      </c>
      <c r="Q1408" t="str">
        <f t="shared" si="109"/>
        <v>R1WVE2XLG4MKR0</v>
      </c>
      <c r="R1408" t="s">
        <v>3662</v>
      </c>
      <c r="S1408" t="s">
        <v>3663</v>
      </c>
      <c r="T1408" t="s">
        <v>3664</v>
      </c>
      <c r="U1408" t="s">
        <v>3665</v>
      </c>
      <c r="V1408">
        <f>IF(Table1[[#This Row],[rating_count]]&lt;=1000,1,0)</f>
        <v>1</v>
      </c>
      <c r="W1408">
        <f>Table1[[#This Row],[rating]]*LOG10(Table1[[#This Row],[rating_count]]+1)</f>
        <v>7.1597907316192462</v>
      </c>
    </row>
    <row r="1409" spans="1:23" x14ac:dyDescent="0.3">
      <c r="A1409" t="s">
        <v>9970</v>
      </c>
      <c r="B1409" t="s">
        <v>9971</v>
      </c>
      <c r="C1409" t="s">
        <v>7247</v>
      </c>
      <c r="D1409" t="str">
        <f t="shared" si="105"/>
        <v>Home&amp;Kitchen</v>
      </c>
      <c r="E1409">
        <v>499</v>
      </c>
      <c r="F1409">
        <v>1299</v>
      </c>
      <c r="G1409" t="str">
        <f t="shared" si="106"/>
        <v>₹1,000–₹4,999</v>
      </c>
      <c r="H1409" s="5">
        <v>0.64</v>
      </c>
      <c r="I1409">
        <v>62</v>
      </c>
      <c r="J1409" t="str">
        <f t="shared" si="107"/>
        <v>53-65%</v>
      </c>
      <c r="K1409">
        <v>3.9</v>
      </c>
      <c r="L1409" s="8">
        <v>65</v>
      </c>
      <c r="M1409">
        <f>Table1[[#This Row],[actual_price]]*Table1[[#This Row],[rating_count]]</f>
        <v>84435</v>
      </c>
      <c r="N1409" t="s">
        <v>9972</v>
      </c>
      <c r="O1409" t="str">
        <f t="shared" si="108"/>
        <v>AHJX6GE7IGMLFM75SMKATV5ZRZ2A</v>
      </c>
      <c r="P1409" t="s">
        <v>9973</v>
      </c>
      <c r="Q1409" t="str">
        <f t="shared" si="109"/>
        <v>R1C2TSG7V4E6OO</v>
      </c>
      <c r="R1409" t="s">
        <v>9974</v>
      </c>
      <c r="S1409" t="s">
        <v>9975</v>
      </c>
      <c r="T1409" t="s">
        <v>9976</v>
      </c>
      <c r="U1409" t="s">
        <v>9977</v>
      </c>
      <c r="V1409">
        <f>IF(Table1[[#This Row],[rating_count]]&lt;=1000,1,0)</f>
        <v>1</v>
      </c>
      <c r="W1409">
        <f>Table1[[#This Row],[rating]]*LOG10(Table1[[#This Row],[rating_count]]+1)</f>
        <v>7.0962213486132883</v>
      </c>
    </row>
    <row r="1410" spans="1:23" x14ac:dyDescent="0.3">
      <c r="A1410" t="s">
        <v>9349</v>
      </c>
      <c r="B1410" t="s">
        <v>9350</v>
      </c>
      <c r="C1410" t="s">
        <v>7054</v>
      </c>
      <c r="D1410" t="str">
        <f t="shared" ref="D1410:D1465" si="110">IFERROR(LEFT(C1410, FIND("|", C1410)-1), C1410)</f>
        <v>Home&amp;Kitchen</v>
      </c>
      <c r="E1410">
        <v>660</v>
      </c>
      <c r="F1410">
        <v>1100</v>
      </c>
      <c r="G1410" t="str">
        <f t="shared" ref="G1410:G1465" si="111">IF(F1410&lt;1000,"₹0–₹999",IF(F1410&lt;5000,"₹1,000–₹4,999",IF(F1410&lt;10000,"₹5,000–₹9,999",IF(F1410&lt;20000,"₹10,000–₹19,999",IF(F1410&lt;30000,"₹20,000–₹29,999",IF(F1410&lt;40000,"₹30,000–₹39,999","₹40,000 and above"))))))</f>
        <v>₹1,000–₹4,999</v>
      </c>
      <c r="H1410" s="5">
        <v>0.64</v>
      </c>
      <c r="I1410">
        <v>40</v>
      </c>
      <c r="J1410" t="str">
        <f t="shared" ref="J1410:J1465" si="112">IF(I1410&lt;=13,"0-13%", IF(I1410&lt;=26,"14-26%", IF(I1410&lt;=39,"27-39%", IF(I1410&lt;=52,"40-52%", IF(I1410&lt;=65,"53-65%", IF(I1410&lt;=78,"66-78%", "79-94%"))))))</f>
        <v>40-52%</v>
      </c>
      <c r="K1410">
        <v>3.6</v>
      </c>
      <c r="L1410" s="8">
        <v>91</v>
      </c>
      <c r="M1410">
        <f>Table1[[#This Row],[actual_price]]*Table1[[#This Row],[rating_count]]</f>
        <v>100100</v>
      </c>
      <c r="N1410" t="s">
        <v>9351</v>
      </c>
      <c r="O1410" t="str">
        <f t="shared" ref="O1410:O1465" si="113">IFERROR(LEFT(N1410, FIND(",", N1410)-1), N1410)</f>
        <v>AEPMS5PFD6A3CBZ7A5GCVJURRQPA</v>
      </c>
      <c r="P1410" t="s">
        <v>9352</v>
      </c>
      <c r="Q1410" t="str">
        <f t="shared" ref="Q1410:Q1465" si="114">IFERROR(LEFT(P1410, FIND(",", P1410)-1), P1410)</f>
        <v>R2F0IBB2PGO45G</v>
      </c>
      <c r="R1410" t="s">
        <v>9353</v>
      </c>
      <c r="S1410" t="s">
        <v>9354</v>
      </c>
      <c r="T1410" t="s">
        <v>9355</v>
      </c>
      <c r="U1410" t="s">
        <v>9356</v>
      </c>
      <c r="V1410">
        <f>IF(Table1[[#This Row],[rating_count]]&lt;=1000,1,0)</f>
        <v>1</v>
      </c>
      <c r="W1410">
        <f>Table1[[#This Row],[rating]]*LOG10(Table1[[#This Row],[rating_count]]+1)</f>
        <v>7.0696361784439992</v>
      </c>
    </row>
    <row r="1411" spans="1:23" x14ac:dyDescent="0.3">
      <c r="A1411" t="s">
        <v>2064</v>
      </c>
      <c r="B1411" t="s">
        <v>2065</v>
      </c>
      <c r="C1411" t="s">
        <v>104</v>
      </c>
      <c r="D1411" t="str">
        <f t="shared" si="110"/>
        <v>Electronics</v>
      </c>
      <c r="E1411">
        <v>599</v>
      </c>
      <c r="F1411">
        <v>1999</v>
      </c>
      <c r="G1411" t="str">
        <f t="shared" si="111"/>
        <v>₹1,000–₹4,999</v>
      </c>
      <c r="H1411" s="5">
        <v>0.64</v>
      </c>
      <c r="I1411">
        <v>70</v>
      </c>
      <c r="J1411" t="str">
        <f t="shared" si="112"/>
        <v>66-78%</v>
      </c>
      <c r="K1411">
        <v>4.2</v>
      </c>
      <c r="L1411" s="8">
        <v>47</v>
      </c>
      <c r="M1411">
        <f>Table1[[#This Row],[actual_price]]*Table1[[#This Row],[rating_count]]</f>
        <v>93953</v>
      </c>
      <c r="N1411" t="s">
        <v>2066</v>
      </c>
      <c r="O1411" t="str">
        <f t="shared" si="113"/>
        <v>AH34W5DLRK5DLTLP73YKFLTTKWAQ</v>
      </c>
      <c r="P1411" t="s">
        <v>2067</v>
      </c>
      <c r="Q1411" t="str">
        <f t="shared" si="114"/>
        <v>R1S57TIOL6E20F</v>
      </c>
      <c r="R1411" t="s">
        <v>2068</v>
      </c>
      <c r="S1411" t="s">
        <v>2069</v>
      </c>
      <c r="T1411" t="s">
        <v>2070</v>
      </c>
      <c r="U1411" t="s">
        <v>2071</v>
      </c>
      <c r="V1411">
        <f>IF(Table1[[#This Row],[rating_count]]&lt;=1000,1,0)</f>
        <v>1</v>
      </c>
      <c r="W1411">
        <f>Table1[[#This Row],[rating]]*LOG10(Table1[[#This Row],[rating_count]]+1)</f>
        <v>7.0612131969774667</v>
      </c>
    </row>
    <row r="1412" spans="1:23" x14ac:dyDescent="0.3">
      <c r="A1412" t="s">
        <v>8395</v>
      </c>
      <c r="B1412" t="s">
        <v>8396</v>
      </c>
      <c r="C1412" t="s">
        <v>7045</v>
      </c>
      <c r="D1412" t="str">
        <f t="shared" si="110"/>
        <v>Home&amp;Kitchen</v>
      </c>
      <c r="E1412">
        <v>279</v>
      </c>
      <c r="F1412">
        <v>499</v>
      </c>
      <c r="G1412" t="str">
        <f t="shared" si="111"/>
        <v>₹0–₹999</v>
      </c>
      <c r="H1412" s="5">
        <v>0.64</v>
      </c>
      <c r="I1412">
        <v>44</v>
      </c>
      <c r="J1412" t="str">
        <f t="shared" si="112"/>
        <v>40-52%</v>
      </c>
      <c r="K1412">
        <v>4.8</v>
      </c>
      <c r="L1412" s="8">
        <v>28</v>
      </c>
      <c r="M1412">
        <f>Table1[[#This Row],[actual_price]]*Table1[[#This Row],[rating_count]]</f>
        <v>13972</v>
      </c>
      <c r="N1412" t="s">
        <v>8397</v>
      </c>
      <c r="O1412" t="str">
        <f t="shared" si="113"/>
        <v>AGRJZJKWKIE573KM5FWPOH4F7YCA</v>
      </c>
      <c r="P1412" t="s">
        <v>8398</v>
      </c>
      <c r="Q1412" t="str">
        <f t="shared" si="114"/>
        <v>R3907SDNN9VR5Y</v>
      </c>
      <c r="R1412" t="s">
        <v>8399</v>
      </c>
      <c r="S1412" t="s">
        <v>8400</v>
      </c>
      <c r="T1412" t="s">
        <v>8401</v>
      </c>
      <c r="U1412" t="s">
        <v>8402</v>
      </c>
      <c r="V1412">
        <f>IF(Table1[[#This Row],[rating_count]]&lt;=1000,1,0)</f>
        <v>1</v>
      </c>
      <c r="W1412">
        <f>Table1[[#This Row],[rating]]*LOG10(Table1[[#This Row],[rating_count]]+1)</f>
        <v>7.0195103899149887</v>
      </c>
    </row>
    <row r="1413" spans="1:23" x14ac:dyDescent="0.3">
      <c r="A1413" t="s">
        <v>1379</v>
      </c>
      <c r="B1413" t="s">
        <v>1380</v>
      </c>
      <c r="C1413" t="s">
        <v>15</v>
      </c>
      <c r="D1413" t="str">
        <f t="shared" si="110"/>
        <v>Computers&amp;Accessories</v>
      </c>
      <c r="E1413">
        <v>139</v>
      </c>
      <c r="F1413">
        <v>549</v>
      </c>
      <c r="G1413" t="str">
        <f t="shared" si="111"/>
        <v>₹0–₹999</v>
      </c>
      <c r="H1413" s="5">
        <v>0.64</v>
      </c>
      <c r="I1413">
        <v>75</v>
      </c>
      <c r="J1413" t="str">
        <f t="shared" si="112"/>
        <v>66-78%</v>
      </c>
      <c r="K1413">
        <v>3.9</v>
      </c>
      <c r="L1413" s="8">
        <v>61</v>
      </c>
      <c r="M1413">
        <f>Table1[[#This Row],[actual_price]]*Table1[[#This Row],[rating_count]]</f>
        <v>33489</v>
      </c>
      <c r="N1413" t="s">
        <v>1381</v>
      </c>
      <c r="O1413" t="str">
        <f t="shared" si="113"/>
        <v>AFQGGBH7UOPRRK6A4FS6UAHBBR6Q</v>
      </c>
      <c r="P1413" t="s">
        <v>1382</v>
      </c>
      <c r="Q1413" t="str">
        <f t="shared" si="114"/>
        <v>R2NO4JULWOQQ5N</v>
      </c>
      <c r="R1413" t="s">
        <v>1383</v>
      </c>
      <c r="S1413" t="s">
        <v>1384</v>
      </c>
      <c r="T1413" t="s">
        <v>1385</v>
      </c>
      <c r="U1413" t="s">
        <v>1386</v>
      </c>
      <c r="V1413">
        <f>IF(Table1[[#This Row],[rating_count]]&lt;=1000,1,0)</f>
        <v>1</v>
      </c>
      <c r="W1413">
        <f>Table1[[#This Row],[rating]]*LOG10(Table1[[#This Row],[rating_count]]+1)</f>
        <v>6.99032758904319</v>
      </c>
    </row>
    <row r="1414" spans="1:23" x14ac:dyDescent="0.3">
      <c r="A1414" t="s">
        <v>1678</v>
      </c>
      <c r="B1414" t="s">
        <v>1679</v>
      </c>
      <c r="C1414" t="s">
        <v>15</v>
      </c>
      <c r="D1414" t="str">
        <f t="shared" si="110"/>
        <v>Computers&amp;Accessories</v>
      </c>
      <c r="E1414">
        <v>128.31</v>
      </c>
      <c r="F1414">
        <v>549</v>
      </c>
      <c r="G1414" t="str">
        <f t="shared" si="111"/>
        <v>₹0–₹999</v>
      </c>
      <c r="H1414" s="5">
        <v>0.64</v>
      </c>
      <c r="I1414">
        <v>77</v>
      </c>
      <c r="J1414" t="str">
        <f t="shared" si="112"/>
        <v>66-78%</v>
      </c>
      <c r="K1414">
        <v>3.9</v>
      </c>
      <c r="L1414" s="8">
        <v>61</v>
      </c>
      <c r="M1414">
        <f>Table1[[#This Row],[actual_price]]*Table1[[#This Row],[rating_count]]</f>
        <v>33489</v>
      </c>
      <c r="N1414" t="s">
        <v>1381</v>
      </c>
      <c r="O1414" t="str">
        <f t="shared" si="113"/>
        <v>AFQGGBH7UOPRRK6A4FS6UAHBBR6Q</v>
      </c>
      <c r="P1414" t="s">
        <v>1382</v>
      </c>
      <c r="Q1414" t="str">
        <f t="shared" si="114"/>
        <v>R2NO4JULWOQQ5N</v>
      </c>
      <c r="R1414" t="s">
        <v>1383</v>
      </c>
      <c r="S1414" t="s">
        <v>1384</v>
      </c>
      <c r="T1414" t="s">
        <v>1680</v>
      </c>
      <c r="U1414" t="s">
        <v>1681</v>
      </c>
      <c r="V1414">
        <f>IF(Table1[[#This Row],[rating_count]]&lt;=1000,1,0)</f>
        <v>1</v>
      </c>
      <c r="W1414">
        <f>Table1[[#This Row],[rating]]*LOG10(Table1[[#This Row],[rating_count]]+1)</f>
        <v>6.99032758904319</v>
      </c>
    </row>
    <row r="1415" spans="1:23" x14ac:dyDescent="0.3">
      <c r="A1415" t="s">
        <v>8654</v>
      </c>
      <c r="B1415" t="s">
        <v>8655</v>
      </c>
      <c r="C1415" t="s">
        <v>7045</v>
      </c>
      <c r="D1415" t="str">
        <f t="shared" si="110"/>
        <v>Home&amp;Kitchen</v>
      </c>
      <c r="E1415">
        <v>210</v>
      </c>
      <c r="F1415">
        <v>699</v>
      </c>
      <c r="G1415" t="str">
        <f t="shared" si="111"/>
        <v>₹0–₹999</v>
      </c>
      <c r="H1415" s="5">
        <v>0.64</v>
      </c>
      <c r="I1415">
        <v>70</v>
      </c>
      <c r="J1415" t="str">
        <f t="shared" si="112"/>
        <v>66-78%</v>
      </c>
      <c r="K1415">
        <v>3.7</v>
      </c>
      <c r="L1415" s="8">
        <v>74</v>
      </c>
      <c r="M1415">
        <f>Table1[[#This Row],[actual_price]]*Table1[[#This Row],[rating_count]]</f>
        <v>51726</v>
      </c>
      <c r="N1415" t="s">
        <v>8656</v>
      </c>
      <c r="O1415" t="str">
        <f t="shared" si="113"/>
        <v>AGCIDEDP2GEN4VHVU6CCSRL6RF6A</v>
      </c>
      <c r="P1415" t="s">
        <v>8657</v>
      </c>
      <c r="Q1415" t="str">
        <f t="shared" si="114"/>
        <v>R3V76M88BH6XO4</v>
      </c>
      <c r="R1415" t="s">
        <v>8658</v>
      </c>
      <c r="S1415" t="s">
        <v>8659</v>
      </c>
      <c r="T1415" t="s">
        <v>8660</v>
      </c>
      <c r="U1415" t="s">
        <v>8661</v>
      </c>
      <c r="V1415">
        <f>IF(Table1[[#This Row],[rating_count]]&lt;=1000,1,0)</f>
        <v>1</v>
      </c>
      <c r="W1415">
        <f>Table1[[#This Row],[rating]]*LOG10(Table1[[#This Row],[rating_count]]+1)</f>
        <v>6.9377266745492907</v>
      </c>
    </row>
    <row r="1416" spans="1:23" x14ac:dyDescent="0.3">
      <c r="A1416" t="s">
        <v>5181</v>
      </c>
      <c r="B1416" t="s">
        <v>5182</v>
      </c>
      <c r="C1416" t="s">
        <v>3922</v>
      </c>
      <c r="D1416" t="str">
        <f t="shared" si="110"/>
        <v>Computers&amp;Accessories</v>
      </c>
      <c r="E1416">
        <v>499</v>
      </c>
      <c r="F1416">
        <v>1000</v>
      </c>
      <c r="G1416" t="str">
        <f t="shared" si="111"/>
        <v>₹1,000–₹4,999</v>
      </c>
      <c r="H1416" s="5">
        <v>0.64</v>
      </c>
      <c r="I1416">
        <v>50</v>
      </c>
      <c r="J1416" t="str">
        <f t="shared" si="112"/>
        <v>40-52%</v>
      </c>
      <c r="K1416">
        <v>5</v>
      </c>
      <c r="L1416" s="8">
        <v>23</v>
      </c>
      <c r="M1416">
        <f>Table1[[#This Row],[actual_price]]*Table1[[#This Row],[rating_count]]</f>
        <v>23000</v>
      </c>
      <c r="N1416" t="s">
        <v>5183</v>
      </c>
      <c r="O1416" t="str">
        <f t="shared" si="113"/>
        <v>AFLLEPVLIAH2DFSHAZ77KWFM72ZA</v>
      </c>
      <c r="P1416" t="s">
        <v>5184</v>
      </c>
      <c r="Q1416" t="str">
        <f t="shared" si="114"/>
        <v>R76XPXMKXLWKH</v>
      </c>
      <c r="R1416" t="s">
        <v>5185</v>
      </c>
      <c r="S1416" t="s">
        <v>5186</v>
      </c>
      <c r="T1416" t="s">
        <v>5187</v>
      </c>
      <c r="U1416" t="s">
        <v>5188</v>
      </c>
      <c r="V1416">
        <f>IF(Table1[[#This Row],[rating_count]]&lt;=1000,1,0)</f>
        <v>1</v>
      </c>
      <c r="W1416">
        <f>Table1[[#This Row],[rating]]*LOG10(Table1[[#This Row],[rating_count]]+1)</f>
        <v>6.90105620855803</v>
      </c>
    </row>
    <row r="1417" spans="1:23" x14ac:dyDescent="0.3">
      <c r="A1417" t="s">
        <v>1172</v>
      </c>
      <c r="B1417" t="s">
        <v>1173</v>
      </c>
      <c r="C1417" t="s">
        <v>15</v>
      </c>
      <c r="D1417" t="str">
        <f t="shared" si="110"/>
        <v>Computers&amp;Accessories</v>
      </c>
      <c r="E1417">
        <v>149</v>
      </c>
      <c r="F1417">
        <v>399</v>
      </c>
      <c r="G1417" t="str">
        <f t="shared" si="111"/>
        <v>₹0–₹999</v>
      </c>
      <c r="H1417" s="5">
        <v>0.64</v>
      </c>
      <c r="I1417">
        <v>63</v>
      </c>
      <c r="J1417" t="str">
        <f t="shared" si="112"/>
        <v>53-65%</v>
      </c>
      <c r="K1417">
        <v>3.9</v>
      </c>
      <c r="L1417" s="8">
        <v>57</v>
      </c>
      <c r="M1417">
        <f>Table1[[#This Row],[actual_price]]*Table1[[#This Row],[rating_count]]</f>
        <v>22743</v>
      </c>
      <c r="N1417" t="s">
        <v>1174</v>
      </c>
      <c r="O1417" t="str">
        <f t="shared" si="113"/>
        <v>AFYQPTD6YGHPLNTGAOUBK6JTRVTA</v>
      </c>
      <c r="P1417" t="s">
        <v>1175</v>
      </c>
      <c r="Q1417" t="str">
        <f t="shared" si="114"/>
        <v>R1YMUWEBTRFUJL</v>
      </c>
      <c r="R1417" t="s">
        <v>10533</v>
      </c>
      <c r="S1417" t="s">
        <v>1176</v>
      </c>
      <c r="T1417" t="s">
        <v>1177</v>
      </c>
      <c r="U1417" t="s">
        <v>1178</v>
      </c>
      <c r="V1417">
        <f>IF(Table1[[#This Row],[rating_count]]&lt;=1000,1,0)</f>
        <v>1</v>
      </c>
      <c r="W1417">
        <f>Table1[[#This Row],[rating]]*LOG10(Table1[[#This Row],[rating_count]]+1)</f>
        <v>6.8773691748954553</v>
      </c>
    </row>
    <row r="1418" spans="1:23" x14ac:dyDescent="0.3">
      <c r="A1418" t="s">
        <v>10406</v>
      </c>
      <c r="B1418" t="s">
        <v>10407</v>
      </c>
      <c r="C1418" t="s">
        <v>9697</v>
      </c>
      <c r="D1418" t="str">
        <f t="shared" si="110"/>
        <v>Home&amp;Kitchen</v>
      </c>
      <c r="E1418">
        <v>899</v>
      </c>
      <c r="F1418">
        <v>1999</v>
      </c>
      <c r="G1418" t="str">
        <f t="shared" si="111"/>
        <v>₹1,000–₹4,999</v>
      </c>
      <c r="H1418" s="5">
        <v>0.64</v>
      </c>
      <c r="I1418">
        <v>55.000000000000007</v>
      </c>
      <c r="J1418" t="str">
        <f t="shared" si="112"/>
        <v>53-65%</v>
      </c>
      <c r="K1418">
        <v>4.2</v>
      </c>
      <c r="L1418" s="8">
        <v>39</v>
      </c>
      <c r="M1418">
        <f>Table1[[#This Row],[actual_price]]*Table1[[#This Row],[rating_count]]</f>
        <v>77961</v>
      </c>
      <c r="N1418" t="s">
        <v>10408</v>
      </c>
      <c r="O1418" t="str">
        <f t="shared" si="113"/>
        <v>AGG6B7ZD5FGH7KFHMESWE3VMHGBQ</v>
      </c>
      <c r="P1418" t="s">
        <v>10409</v>
      </c>
      <c r="Q1418" t="str">
        <f t="shared" si="114"/>
        <v>R3333X2IOK8J6C</v>
      </c>
      <c r="R1418" t="s">
        <v>10410</v>
      </c>
      <c r="S1418" t="s">
        <v>10411</v>
      </c>
      <c r="T1418" t="s">
        <v>10412</v>
      </c>
      <c r="U1418" t="s">
        <v>10413</v>
      </c>
      <c r="V1418">
        <f>IF(Table1[[#This Row],[rating_count]]&lt;=1000,1,0)</f>
        <v>1</v>
      </c>
      <c r="W1418">
        <f>Table1[[#This Row],[rating]]*LOG10(Table1[[#This Row],[rating_count]]+1)</f>
        <v>6.728651963577442</v>
      </c>
    </row>
    <row r="1419" spans="1:23" x14ac:dyDescent="0.3">
      <c r="A1419" t="s">
        <v>10454</v>
      </c>
      <c r="B1419" t="s">
        <v>10455</v>
      </c>
      <c r="C1419" t="s">
        <v>7451</v>
      </c>
      <c r="D1419" t="str">
        <f t="shared" si="110"/>
        <v>Home&amp;Kitchen</v>
      </c>
      <c r="E1419">
        <v>498</v>
      </c>
      <c r="F1419">
        <v>1200</v>
      </c>
      <c r="G1419" t="str">
        <f t="shared" si="111"/>
        <v>₹1,000–₹4,999</v>
      </c>
      <c r="H1419" s="5">
        <v>0.64</v>
      </c>
      <c r="I1419">
        <v>59</v>
      </c>
      <c r="J1419" t="str">
        <f t="shared" si="112"/>
        <v>53-65%</v>
      </c>
      <c r="K1419">
        <v>3.2</v>
      </c>
      <c r="L1419" s="8">
        <v>113</v>
      </c>
      <c r="M1419">
        <f>Table1[[#This Row],[actual_price]]*Table1[[#This Row],[rating_count]]</f>
        <v>135600</v>
      </c>
      <c r="N1419" t="s">
        <v>10456</v>
      </c>
      <c r="O1419" t="str">
        <f t="shared" si="113"/>
        <v>AFCTMQKPVJI6Y2JPIGDKRKIAV43A</v>
      </c>
      <c r="P1419" t="s">
        <v>10457</v>
      </c>
      <c r="Q1419" t="str">
        <f t="shared" si="114"/>
        <v>R3N2A5DV7IPG6R</v>
      </c>
      <c r="R1419" t="s">
        <v>10458</v>
      </c>
      <c r="S1419" t="s">
        <v>10459</v>
      </c>
      <c r="T1419" t="s">
        <v>10460</v>
      </c>
      <c r="U1419" t="s">
        <v>10461</v>
      </c>
      <c r="V1419">
        <f>IF(Table1[[#This Row],[rating_count]]&lt;=1000,1,0)</f>
        <v>1</v>
      </c>
      <c r="W1419">
        <f>Table1[[#This Row],[rating]]*LOG10(Table1[[#This Row],[rating_count]]+1)</f>
        <v>6.5820955242767134</v>
      </c>
    </row>
    <row r="1420" spans="1:23" x14ac:dyDescent="0.3">
      <c r="A1420" t="s">
        <v>8337</v>
      </c>
      <c r="B1420" t="s">
        <v>8338</v>
      </c>
      <c r="C1420" t="s">
        <v>7045</v>
      </c>
      <c r="D1420" t="str">
        <f t="shared" si="110"/>
        <v>Home&amp;Kitchen</v>
      </c>
      <c r="E1420">
        <v>259</v>
      </c>
      <c r="F1420">
        <v>999</v>
      </c>
      <c r="G1420" t="str">
        <f t="shared" si="111"/>
        <v>₹0–₹999</v>
      </c>
      <c r="H1420" s="5">
        <v>0.64</v>
      </c>
      <c r="I1420">
        <v>74</v>
      </c>
      <c r="J1420" t="str">
        <f t="shared" si="112"/>
        <v>66-78%</v>
      </c>
      <c r="K1420">
        <v>4</v>
      </c>
      <c r="L1420" s="8">
        <v>43</v>
      </c>
      <c r="M1420">
        <f>Table1[[#This Row],[actual_price]]*Table1[[#This Row],[rating_count]]</f>
        <v>42957</v>
      </c>
      <c r="N1420" t="s">
        <v>8339</v>
      </c>
      <c r="O1420" t="str">
        <f t="shared" si="113"/>
        <v>AFSZEPUJZUDS3NRVEAO5MHUCAEPA</v>
      </c>
      <c r="P1420" t="s">
        <v>8340</v>
      </c>
      <c r="Q1420" t="str">
        <f t="shared" si="114"/>
        <v>R35KB9ZGJU69DM</v>
      </c>
      <c r="R1420" t="s">
        <v>8341</v>
      </c>
      <c r="S1420" t="s">
        <v>8342</v>
      </c>
      <c r="T1420" t="s">
        <v>8343</v>
      </c>
      <c r="U1420" t="s">
        <v>8344</v>
      </c>
      <c r="V1420">
        <f>IF(Table1[[#This Row],[rating_count]]&lt;=1000,1,0)</f>
        <v>1</v>
      </c>
      <c r="W1420">
        <f>Table1[[#This Row],[rating]]*LOG10(Table1[[#This Row],[rating_count]]+1)</f>
        <v>6.5738107059447497</v>
      </c>
    </row>
    <row r="1421" spans="1:23" x14ac:dyDescent="0.3">
      <c r="A1421" t="s">
        <v>1960</v>
      </c>
      <c r="B1421" t="s">
        <v>1961</v>
      </c>
      <c r="C1421" t="s">
        <v>15</v>
      </c>
      <c r="D1421" t="str">
        <f t="shared" si="110"/>
        <v>Computers&amp;Accessories</v>
      </c>
      <c r="E1421">
        <v>119</v>
      </c>
      <c r="F1421">
        <v>299</v>
      </c>
      <c r="G1421" t="str">
        <f t="shared" si="111"/>
        <v>₹0–₹999</v>
      </c>
      <c r="H1421" s="5">
        <v>0.64</v>
      </c>
      <c r="I1421">
        <v>60</v>
      </c>
      <c r="J1421" t="str">
        <f t="shared" si="112"/>
        <v>53-65%</v>
      </c>
      <c r="K1421">
        <v>3.8</v>
      </c>
      <c r="L1421" s="8">
        <v>51</v>
      </c>
      <c r="M1421">
        <f>Table1[[#This Row],[actual_price]]*Table1[[#This Row],[rating_count]]</f>
        <v>15249</v>
      </c>
      <c r="N1421" t="s">
        <v>1962</v>
      </c>
      <c r="O1421" t="str">
        <f t="shared" si="113"/>
        <v>AG5P7BKN4M3JH7HW64UV4Y2QZGHA</v>
      </c>
      <c r="P1421" t="s">
        <v>1963</v>
      </c>
      <c r="Q1421" t="str">
        <f t="shared" si="114"/>
        <v>RR7JLC3VD2TBS</v>
      </c>
      <c r="R1421" t="s">
        <v>1964</v>
      </c>
      <c r="S1421" t="s">
        <v>1965</v>
      </c>
      <c r="T1421" t="s">
        <v>1966</v>
      </c>
      <c r="U1421" t="s">
        <v>1967</v>
      </c>
      <c r="V1421">
        <f>IF(Table1[[#This Row],[rating_count]]&lt;=1000,1,0)</f>
        <v>1</v>
      </c>
      <c r="W1421">
        <f>Table1[[#This Row],[rating]]*LOG10(Table1[[#This Row],[rating_count]]+1)</f>
        <v>6.5208127058122365</v>
      </c>
    </row>
    <row r="1422" spans="1:23" x14ac:dyDescent="0.3">
      <c r="A1422" t="s">
        <v>9826</v>
      </c>
      <c r="B1422" t="s">
        <v>9827</v>
      </c>
      <c r="C1422" t="s">
        <v>7072</v>
      </c>
      <c r="D1422" t="str">
        <f t="shared" si="110"/>
        <v>Home&amp;Kitchen</v>
      </c>
      <c r="E1422">
        <v>1449</v>
      </c>
      <c r="F1422">
        <v>4999</v>
      </c>
      <c r="G1422" t="str">
        <f t="shared" si="111"/>
        <v>₹1,000–₹4,999</v>
      </c>
      <c r="H1422" s="5">
        <v>0.64</v>
      </c>
      <c r="I1422">
        <v>71</v>
      </c>
      <c r="J1422" t="str">
        <f t="shared" si="112"/>
        <v>66-78%</v>
      </c>
      <c r="K1422">
        <v>3.6</v>
      </c>
      <c r="L1422" s="8">
        <v>63</v>
      </c>
      <c r="M1422">
        <f>Table1[[#This Row],[actual_price]]*Table1[[#This Row],[rating_count]]</f>
        <v>314937</v>
      </c>
      <c r="N1422" t="s">
        <v>9828</v>
      </c>
      <c r="O1422" t="str">
        <f t="shared" si="113"/>
        <v>AHCSFNVYY5Z4MC3YQWCKQXN43UKA</v>
      </c>
      <c r="P1422" t="s">
        <v>9829</v>
      </c>
      <c r="Q1422" t="str">
        <f t="shared" si="114"/>
        <v>RPF6BQZ9ZGOD7</v>
      </c>
      <c r="R1422" t="s">
        <v>9830</v>
      </c>
      <c r="S1422" t="s">
        <v>9831</v>
      </c>
      <c r="T1422" t="s">
        <v>9832</v>
      </c>
      <c r="U1422" t="s">
        <v>9833</v>
      </c>
      <c r="V1422">
        <f>IF(Table1[[#This Row],[rating_count]]&lt;=1000,1,0)</f>
        <v>1</v>
      </c>
      <c r="W1422">
        <f>Table1[[#This Row],[rating]]*LOG10(Table1[[#This Row],[rating_count]]+1)</f>
        <v>6.502247906341994</v>
      </c>
    </row>
    <row r="1423" spans="1:23" x14ac:dyDescent="0.3">
      <c r="A1423" t="s">
        <v>8256</v>
      </c>
      <c r="B1423" t="s">
        <v>8257</v>
      </c>
      <c r="C1423" t="s">
        <v>6935</v>
      </c>
      <c r="D1423" t="str">
        <f t="shared" si="110"/>
        <v>Home&amp;Kitchen</v>
      </c>
      <c r="E1423">
        <v>649</v>
      </c>
      <c r="F1423">
        <v>999</v>
      </c>
      <c r="G1423" t="str">
        <f t="shared" si="111"/>
        <v>₹0–₹999</v>
      </c>
      <c r="H1423" s="5">
        <v>0.64</v>
      </c>
      <c r="I1423">
        <v>35</v>
      </c>
      <c r="J1423" t="str">
        <f t="shared" si="112"/>
        <v>27-39%</v>
      </c>
      <c r="K1423">
        <v>3.8</v>
      </c>
      <c r="L1423" s="8">
        <v>49</v>
      </c>
      <c r="M1423">
        <f>Table1[[#This Row],[actual_price]]*Table1[[#This Row],[rating_count]]</f>
        <v>48951</v>
      </c>
      <c r="N1423" t="s">
        <v>8258</v>
      </c>
      <c r="O1423" t="str">
        <f t="shared" si="113"/>
        <v>AG2VMF3LINMMYN5BJ7Q62SD5URUQ</v>
      </c>
      <c r="P1423" t="s">
        <v>8259</v>
      </c>
      <c r="Q1423" t="str">
        <f t="shared" si="114"/>
        <v>R36V1YMVL43QN7</v>
      </c>
      <c r="R1423" t="s">
        <v>8260</v>
      </c>
      <c r="S1423" t="s">
        <v>8261</v>
      </c>
      <c r="T1423" t="s">
        <v>8262</v>
      </c>
      <c r="U1423" t="s">
        <v>8263</v>
      </c>
      <c r="V1423">
        <f>IF(Table1[[#This Row],[rating_count]]&lt;=1000,1,0)</f>
        <v>1</v>
      </c>
      <c r="W1423">
        <f>Table1[[#This Row],[rating]]*LOG10(Table1[[#This Row],[rating_count]]+1)</f>
        <v>6.4560860164768705</v>
      </c>
    </row>
    <row r="1424" spans="1:23" x14ac:dyDescent="0.3">
      <c r="A1424" t="s">
        <v>8477</v>
      </c>
      <c r="B1424" t="s">
        <v>8478</v>
      </c>
      <c r="C1424" t="s">
        <v>7247</v>
      </c>
      <c r="D1424" t="str">
        <f t="shared" si="110"/>
        <v>Home&amp;Kitchen</v>
      </c>
      <c r="E1424">
        <v>499</v>
      </c>
      <c r="F1424">
        <v>2199</v>
      </c>
      <c r="G1424" t="str">
        <f t="shared" si="111"/>
        <v>₹1,000–₹4,999</v>
      </c>
      <c r="H1424" s="5">
        <v>0.64</v>
      </c>
      <c r="I1424">
        <v>77</v>
      </c>
      <c r="J1424" t="str">
        <f t="shared" si="112"/>
        <v>66-78%</v>
      </c>
      <c r="K1424">
        <v>3.7</v>
      </c>
      <c r="L1424" s="8">
        <v>53</v>
      </c>
      <c r="M1424">
        <f>Table1[[#This Row],[actual_price]]*Table1[[#This Row],[rating_count]]</f>
        <v>116547</v>
      </c>
      <c r="N1424" t="s">
        <v>8479</v>
      </c>
      <c r="O1424" t="str">
        <f t="shared" si="113"/>
        <v>AFAVAR36WZOZ3TA3WC3KI2OKYJ2Q</v>
      </c>
      <c r="P1424" t="s">
        <v>8480</v>
      </c>
      <c r="Q1424" t="str">
        <f t="shared" si="114"/>
        <v>R188HVUJ3OC30R</v>
      </c>
      <c r="R1424" t="s">
        <v>8481</v>
      </c>
      <c r="S1424" t="s">
        <v>8482</v>
      </c>
      <c r="T1424" t="s">
        <v>8483</v>
      </c>
      <c r="U1424" t="s">
        <v>8484</v>
      </c>
      <c r="V1424">
        <f>IF(Table1[[#This Row],[rating_count]]&lt;=1000,1,0)</f>
        <v>1</v>
      </c>
      <c r="W1424">
        <f>Table1[[#This Row],[rating]]*LOG10(Table1[[#This Row],[rating_count]]+1)</f>
        <v>6.4098569113449839</v>
      </c>
    </row>
    <row r="1425" spans="1:23" x14ac:dyDescent="0.3">
      <c r="A1425" t="s">
        <v>10398</v>
      </c>
      <c r="B1425" t="s">
        <v>10399</v>
      </c>
      <c r="C1425" t="s">
        <v>7806</v>
      </c>
      <c r="D1425" t="str">
        <f t="shared" si="110"/>
        <v>Home&amp;Kitchen</v>
      </c>
      <c r="E1425">
        <v>199</v>
      </c>
      <c r="F1425">
        <v>699</v>
      </c>
      <c r="G1425" t="str">
        <f t="shared" si="111"/>
        <v>₹0–₹999</v>
      </c>
      <c r="H1425" s="5">
        <v>0.64</v>
      </c>
      <c r="I1425">
        <v>72</v>
      </c>
      <c r="J1425" t="str">
        <f t="shared" si="112"/>
        <v>66-78%</v>
      </c>
      <c r="K1425">
        <v>2.9</v>
      </c>
      <c r="L1425" s="8">
        <v>159</v>
      </c>
      <c r="M1425">
        <f>Table1[[#This Row],[actual_price]]*Table1[[#This Row],[rating_count]]</f>
        <v>111141</v>
      </c>
      <c r="N1425" t="s">
        <v>10400</v>
      </c>
      <c r="O1425" t="str">
        <f t="shared" si="113"/>
        <v>AF6LRVDRKYWPTZXZLQERZ3LXCWDA</v>
      </c>
      <c r="P1425" t="s">
        <v>10401</v>
      </c>
      <c r="Q1425" t="str">
        <f t="shared" si="114"/>
        <v>R9GL8284FSYUG</v>
      </c>
      <c r="R1425" t="s">
        <v>10402</v>
      </c>
      <c r="S1425" t="s">
        <v>10403</v>
      </c>
      <c r="T1425" t="s">
        <v>10404</v>
      </c>
      <c r="U1425" t="s">
        <v>10405</v>
      </c>
      <c r="V1425">
        <f>IF(Table1[[#This Row],[rating_count]]&lt;=1000,1,0)</f>
        <v>1</v>
      </c>
      <c r="W1425">
        <f>Table1[[#This Row],[rating]]*LOG10(Table1[[#This Row],[rating_count]]+1)</f>
        <v>6.3919479497021809</v>
      </c>
    </row>
    <row r="1426" spans="1:23" x14ac:dyDescent="0.3">
      <c r="A1426" t="s">
        <v>7482</v>
      </c>
      <c r="B1426" t="s">
        <v>7483</v>
      </c>
      <c r="C1426" t="s">
        <v>6944</v>
      </c>
      <c r="D1426" t="str">
        <f t="shared" si="110"/>
        <v>Home&amp;Kitchen</v>
      </c>
      <c r="E1426">
        <v>1049</v>
      </c>
      <c r="F1426">
        <v>1699</v>
      </c>
      <c r="G1426" t="str">
        <f t="shared" si="111"/>
        <v>₹1,000–₹4,999</v>
      </c>
      <c r="H1426" s="5">
        <v>0.64</v>
      </c>
      <c r="I1426">
        <v>38</v>
      </c>
      <c r="J1426" t="str">
        <f t="shared" si="112"/>
        <v>27-39%</v>
      </c>
      <c r="K1426">
        <v>3.1</v>
      </c>
      <c r="L1426" s="8">
        <v>111</v>
      </c>
      <c r="M1426">
        <f>Table1[[#This Row],[actual_price]]*Table1[[#This Row],[rating_count]]</f>
        <v>188589</v>
      </c>
      <c r="N1426" t="s">
        <v>7484</v>
      </c>
      <c r="O1426" t="str">
        <f t="shared" si="113"/>
        <v>AFWHK4LKZHJJVZKD23JDBSMYCTWA</v>
      </c>
      <c r="P1426" t="s">
        <v>7485</v>
      </c>
      <c r="Q1426" t="str">
        <f t="shared" si="114"/>
        <v>R3VGVVQLQT97ML</v>
      </c>
      <c r="R1426" t="s">
        <v>7486</v>
      </c>
      <c r="S1426" t="s">
        <v>7487</v>
      </c>
      <c r="T1426" t="s">
        <v>7488</v>
      </c>
      <c r="U1426" t="s">
        <v>7489</v>
      </c>
      <c r="V1426">
        <f>IF(Table1[[#This Row],[rating_count]]&lt;=1000,1,0)</f>
        <v>1</v>
      </c>
      <c r="W1426">
        <f>Table1[[#This Row],[rating]]*LOG10(Table1[[#This Row],[rating_count]]+1)</f>
        <v>6.3525758702775628</v>
      </c>
    </row>
    <row r="1427" spans="1:23" x14ac:dyDescent="0.3">
      <c r="A1427" t="s">
        <v>9704</v>
      </c>
      <c r="B1427" t="s">
        <v>9705</v>
      </c>
      <c r="C1427" t="s">
        <v>6944</v>
      </c>
      <c r="D1427" t="str">
        <f t="shared" si="110"/>
        <v>Home&amp;Kitchen</v>
      </c>
      <c r="E1427">
        <v>1090</v>
      </c>
      <c r="F1427">
        <v>2999</v>
      </c>
      <c r="G1427" t="str">
        <f t="shared" si="111"/>
        <v>₹1,000–₹4,999</v>
      </c>
      <c r="H1427" s="5">
        <v>0.64</v>
      </c>
      <c r="I1427">
        <v>64</v>
      </c>
      <c r="J1427" t="str">
        <f t="shared" si="112"/>
        <v>53-65%</v>
      </c>
      <c r="K1427">
        <v>3.5</v>
      </c>
      <c r="L1427" s="8">
        <v>57</v>
      </c>
      <c r="M1427">
        <f>Table1[[#This Row],[actual_price]]*Table1[[#This Row],[rating_count]]</f>
        <v>170943</v>
      </c>
      <c r="N1427" t="s">
        <v>9706</v>
      </c>
      <c r="O1427" t="str">
        <f t="shared" si="113"/>
        <v>AHAXZDBQKLBWPQN5BFPSURNHWECA</v>
      </c>
      <c r="P1427" t="s">
        <v>9707</v>
      </c>
      <c r="Q1427" t="str">
        <f t="shared" si="114"/>
        <v>RNDYBQHMT47QL</v>
      </c>
      <c r="R1427" t="s">
        <v>9708</v>
      </c>
      <c r="S1427" t="s">
        <v>9709</v>
      </c>
      <c r="T1427" t="s">
        <v>9710</v>
      </c>
      <c r="U1427" t="s">
        <v>9711</v>
      </c>
      <c r="V1427">
        <f>IF(Table1[[#This Row],[rating_count]]&lt;=1000,1,0)</f>
        <v>1</v>
      </c>
      <c r="W1427">
        <f>Table1[[#This Row],[rating]]*LOG10(Table1[[#This Row],[rating_count]]+1)</f>
        <v>6.1719979774702809</v>
      </c>
    </row>
    <row r="1428" spans="1:23" x14ac:dyDescent="0.3">
      <c r="A1428" t="s">
        <v>2041</v>
      </c>
      <c r="B1428" t="s">
        <v>599</v>
      </c>
      <c r="C1428" t="s">
        <v>371</v>
      </c>
      <c r="D1428" t="str">
        <f t="shared" si="110"/>
        <v>Electronics</v>
      </c>
      <c r="E1428">
        <v>1289</v>
      </c>
      <c r="F1428">
        <v>2499</v>
      </c>
      <c r="G1428" t="str">
        <f t="shared" si="111"/>
        <v>₹1,000–₹4,999</v>
      </c>
      <c r="H1428" s="5">
        <v>0.64</v>
      </c>
      <c r="I1428">
        <v>48</v>
      </c>
      <c r="J1428" t="str">
        <f t="shared" si="112"/>
        <v>40-52%</v>
      </c>
      <c r="K1428">
        <v>3.3</v>
      </c>
      <c r="L1428" s="8">
        <v>73</v>
      </c>
      <c r="M1428">
        <f>Table1[[#This Row],[actual_price]]*Table1[[#This Row],[rating_count]]</f>
        <v>182427</v>
      </c>
      <c r="N1428" t="s">
        <v>2042</v>
      </c>
      <c r="O1428" t="str">
        <f t="shared" si="113"/>
        <v>AHH74UTDYQPVBMM4HEEMRAU2DNMQ</v>
      </c>
      <c r="P1428" t="s">
        <v>2043</v>
      </c>
      <c r="Q1428" t="str">
        <f t="shared" si="114"/>
        <v>R39CZQR3ZPJ0Q7</v>
      </c>
      <c r="R1428" t="s">
        <v>2044</v>
      </c>
      <c r="S1428" t="s">
        <v>2045</v>
      </c>
      <c r="T1428" t="s">
        <v>2046</v>
      </c>
      <c r="U1428" t="s">
        <v>2047</v>
      </c>
      <c r="V1428">
        <f>IF(Table1[[#This Row],[rating_count]]&lt;=1000,1,0)</f>
        <v>1</v>
      </c>
      <c r="W1428">
        <f>Table1[[#This Row],[rating]]*LOG10(Table1[[#This Row],[rating_count]]+1)</f>
        <v>6.1684646751122214</v>
      </c>
    </row>
    <row r="1429" spans="1:23" x14ac:dyDescent="0.3">
      <c r="A1429" t="s">
        <v>598</v>
      </c>
      <c r="B1429" t="s">
        <v>599</v>
      </c>
      <c r="C1429" t="s">
        <v>371</v>
      </c>
      <c r="D1429" t="str">
        <f t="shared" si="110"/>
        <v>Electronics</v>
      </c>
      <c r="E1429">
        <v>1434</v>
      </c>
      <c r="F1429">
        <v>3999</v>
      </c>
      <c r="G1429" t="str">
        <f t="shared" si="111"/>
        <v>₹1,000–₹4,999</v>
      </c>
      <c r="H1429" s="5">
        <v>0.64</v>
      </c>
      <c r="I1429">
        <v>64</v>
      </c>
      <c r="J1429" t="str">
        <f t="shared" si="112"/>
        <v>53-65%</v>
      </c>
      <c r="K1429">
        <v>4</v>
      </c>
      <c r="L1429" s="8">
        <v>32</v>
      </c>
      <c r="M1429">
        <f>Table1[[#This Row],[actual_price]]*Table1[[#This Row],[rating_count]]</f>
        <v>127968</v>
      </c>
      <c r="N1429" t="s">
        <v>600</v>
      </c>
      <c r="O1429" t="str">
        <f t="shared" si="113"/>
        <v>AEC5PUIW4OSIDDQED7WLXG2S7TOQ</v>
      </c>
      <c r="P1429" t="s">
        <v>601</v>
      </c>
      <c r="Q1429" t="str">
        <f t="shared" si="114"/>
        <v>R35LMI5GBW0RX3</v>
      </c>
      <c r="R1429" t="s">
        <v>602</v>
      </c>
      <c r="S1429" t="s">
        <v>603</v>
      </c>
      <c r="T1429" t="s">
        <v>604</v>
      </c>
      <c r="U1429" t="s">
        <v>605</v>
      </c>
      <c r="V1429">
        <f>IF(Table1[[#This Row],[rating_count]]&lt;=1000,1,0)</f>
        <v>1</v>
      </c>
      <c r="W1429">
        <f>Table1[[#This Row],[rating]]*LOG10(Table1[[#This Row],[rating_count]]+1)</f>
        <v>6.0740557595115501</v>
      </c>
    </row>
    <row r="1430" spans="1:23" x14ac:dyDescent="0.3">
      <c r="A1430" t="s">
        <v>1861</v>
      </c>
      <c r="B1430" t="s">
        <v>1862</v>
      </c>
      <c r="C1430" t="s">
        <v>371</v>
      </c>
      <c r="D1430" t="str">
        <f t="shared" si="110"/>
        <v>Electronics</v>
      </c>
      <c r="E1430">
        <v>790</v>
      </c>
      <c r="F1430">
        <v>1999</v>
      </c>
      <c r="G1430" t="str">
        <f t="shared" si="111"/>
        <v>₹1,000–₹4,999</v>
      </c>
      <c r="H1430" s="5">
        <v>0.64</v>
      </c>
      <c r="I1430">
        <v>60</v>
      </c>
      <c r="J1430" t="str">
        <f t="shared" si="112"/>
        <v>53-65%</v>
      </c>
      <c r="K1430">
        <v>3</v>
      </c>
      <c r="L1430" s="8">
        <v>103</v>
      </c>
      <c r="M1430">
        <f>Table1[[#This Row],[actual_price]]*Table1[[#This Row],[rating_count]]</f>
        <v>205897</v>
      </c>
      <c r="N1430" t="s">
        <v>1863</v>
      </c>
      <c r="O1430" t="str">
        <f t="shared" si="113"/>
        <v>AH7NTBDGAMGOFFADEVWJL3O4YQ2A</v>
      </c>
      <c r="P1430" t="s">
        <v>1864</v>
      </c>
      <c r="Q1430" t="str">
        <f t="shared" si="114"/>
        <v>R1S2PH1JD9B9XB</v>
      </c>
      <c r="R1430" t="s">
        <v>1865</v>
      </c>
      <c r="S1430" t="s">
        <v>1866</v>
      </c>
      <c r="T1430" t="s">
        <v>1867</v>
      </c>
      <c r="U1430" t="s">
        <v>1868</v>
      </c>
      <c r="V1430">
        <f>IF(Table1[[#This Row],[rating_count]]&lt;=1000,1,0)</f>
        <v>1</v>
      </c>
      <c r="W1430">
        <f>Table1[[#This Row],[rating]]*LOG10(Table1[[#This Row],[rating_count]]+1)</f>
        <v>6.0511000178963403</v>
      </c>
    </row>
    <row r="1431" spans="1:23" x14ac:dyDescent="0.3">
      <c r="A1431" t="s">
        <v>2114</v>
      </c>
      <c r="B1431" t="s">
        <v>2115</v>
      </c>
      <c r="C1431" t="s">
        <v>15</v>
      </c>
      <c r="D1431" t="str">
        <f t="shared" si="110"/>
        <v>Computers&amp;Accessories</v>
      </c>
      <c r="E1431">
        <v>129</v>
      </c>
      <c r="F1431">
        <v>449</v>
      </c>
      <c r="G1431" t="str">
        <f t="shared" si="111"/>
        <v>₹0–₹999</v>
      </c>
      <c r="H1431" s="5">
        <v>0.64</v>
      </c>
      <c r="I1431">
        <v>71</v>
      </c>
      <c r="J1431" t="str">
        <f t="shared" si="112"/>
        <v>66-78%</v>
      </c>
      <c r="K1431">
        <v>3.7</v>
      </c>
      <c r="L1431" s="8">
        <v>41</v>
      </c>
      <c r="M1431">
        <f>Table1[[#This Row],[actual_price]]*Table1[[#This Row],[rating_count]]</f>
        <v>18409</v>
      </c>
      <c r="N1431" t="s">
        <v>2116</v>
      </c>
      <c r="O1431" t="str">
        <f t="shared" si="113"/>
        <v>AFYOI4QB47I7I4QHNU3PF6ZZCAEA</v>
      </c>
      <c r="P1431" t="s">
        <v>2117</v>
      </c>
      <c r="Q1431" t="str">
        <f t="shared" si="114"/>
        <v>R1HIYUVKS08YJP</v>
      </c>
      <c r="R1431" t="s">
        <v>2118</v>
      </c>
      <c r="S1431" t="s">
        <v>2119</v>
      </c>
      <c r="T1431" t="s">
        <v>2120</v>
      </c>
      <c r="U1431" t="s">
        <v>2121</v>
      </c>
      <c r="V1431">
        <f>IF(Table1[[#This Row],[rating_count]]&lt;=1000,1,0)</f>
        <v>1</v>
      </c>
      <c r="W1431">
        <f>Table1[[#This Row],[rating]]*LOG10(Table1[[#This Row],[rating_count]]+1)</f>
        <v>6.0060223744722325</v>
      </c>
    </row>
    <row r="1432" spans="1:23" x14ac:dyDescent="0.3">
      <c r="A1432" t="s">
        <v>2126</v>
      </c>
      <c r="B1432" t="s">
        <v>2127</v>
      </c>
      <c r="C1432" t="s">
        <v>104</v>
      </c>
      <c r="D1432" t="str">
        <f t="shared" si="110"/>
        <v>Electronics</v>
      </c>
      <c r="E1432">
        <v>185</v>
      </c>
      <c r="F1432">
        <v>499</v>
      </c>
      <c r="G1432" t="str">
        <f t="shared" si="111"/>
        <v>₹0–₹999</v>
      </c>
      <c r="H1432" s="5">
        <v>0.64</v>
      </c>
      <c r="I1432">
        <v>63</v>
      </c>
      <c r="J1432" t="str">
        <f t="shared" si="112"/>
        <v>53-65%</v>
      </c>
      <c r="K1432">
        <v>4.2</v>
      </c>
      <c r="L1432" s="8">
        <v>25</v>
      </c>
      <c r="M1432">
        <f>Table1[[#This Row],[actual_price]]*Table1[[#This Row],[rating_count]]</f>
        <v>12475</v>
      </c>
      <c r="N1432" t="s">
        <v>2128</v>
      </c>
      <c r="O1432" t="str">
        <f t="shared" si="113"/>
        <v>AG6BJSKUOVW6DOSEHJ6OLIDCO5MA</v>
      </c>
      <c r="P1432" t="s">
        <v>2129</v>
      </c>
      <c r="Q1432" t="str">
        <f t="shared" si="114"/>
        <v>R2Q04IXOK0RA34</v>
      </c>
      <c r="R1432" t="s">
        <v>2130</v>
      </c>
      <c r="S1432" t="s">
        <v>2131</v>
      </c>
      <c r="T1432" t="s">
        <v>2132</v>
      </c>
      <c r="U1432" t="s">
        <v>2133</v>
      </c>
      <c r="V1432">
        <f>IF(Table1[[#This Row],[rating_count]]&lt;=1000,1,0)</f>
        <v>1</v>
      </c>
      <c r="W1432">
        <f>Table1[[#This Row],[rating]]*LOG10(Table1[[#This Row],[rating_count]]+1)</f>
        <v>5.9428880614774355</v>
      </c>
    </row>
    <row r="1433" spans="1:23" x14ac:dyDescent="0.3">
      <c r="A1433" t="s">
        <v>8094</v>
      </c>
      <c r="B1433" t="s">
        <v>8095</v>
      </c>
      <c r="C1433" t="s">
        <v>7072</v>
      </c>
      <c r="D1433" t="str">
        <f t="shared" si="110"/>
        <v>Home&amp;Kitchen</v>
      </c>
      <c r="E1433">
        <v>1448</v>
      </c>
      <c r="F1433">
        <v>2999</v>
      </c>
      <c r="G1433" t="str">
        <f t="shared" si="111"/>
        <v>₹1,000–₹4,999</v>
      </c>
      <c r="H1433" s="5">
        <v>0.64</v>
      </c>
      <c r="I1433">
        <v>52</v>
      </c>
      <c r="J1433" t="str">
        <f t="shared" si="112"/>
        <v>40-52%</v>
      </c>
      <c r="K1433">
        <v>4.5</v>
      </c>
      <c r="L1433" s="8">
        <v>19</v>
      </c>
      <c r="M1433">
        <f>Table1[[#This Row],[actual_price]]*Table1[[#This Row],[rating_count]]</f>
        <v>56981</v>
      </c>
      <c r="N1433" t="s">
        <v>8096</v>
      </c>
      <c r="O1433" t="str">
        <f t="shared" si="113"/>
        <v>AE57EASYAUGIY3LHBP7QIOETS7IA</v>
      </c>
      <c r="P1433" t="s">
        <v>8097</v>
      </c>
      <c r="Q1433" t="str">
        <f t="shared" si="114"/>
        <v>RXW65D85E5PT7</v>
      </c>
      <c r="R1433" t="s">
        <v>8098</v>
      </c>
      <c r="S1433" t="s">
        <v>8099</v>
      </c>
      <c r="T1433" t="s">
        <v>8100</v>
      </c>
      <c r="U1433" t="s">
        <v>8101</v>
      </c>
      <c r="V1433">
        <f>IF(Table1[[#This Row],[rating_count]]&lt;=1000,1,0)</f>
        <v>1</v>
      </c>
      <c r="W1433">
        <f>Table1[[#This Row],[rating]]*LOG10(Table1[[#This Row],[rating_count]]+1)</f>
        <v>5.8546349804879156</v>
      </c>
    </row>
    <row r="1434" spans="1:23" x14ac:dyDescent="0.3">
      <c r="A1434" t="s">
        <v>881</v>
      </c>
      <c r="B1434" t="s">
        <v>882</v>
      </c>
      <c r="C1434" t="s">
        <v>371</v>
      </c>
      <c r="D1434" t="str">
        <f t="shared" si="110"/>
        <v>Electronics</v>
      </c>
      <c r="E1434">
        <v>1499</v>
      </c>
      <c r="F1434">
        <v>3999</v>
      </c>
      <c r="G1434" t="str">
        <f t="shared" si="111"/>
        <v>₹1,000–₹4,999</v>
      </c>
      <c r="H1434" s="5">
        <v>0.64</v>
      </c>
      <c r="I1434">
        <v>63</v>
      </c>
      <c r="J1434" t="str">
        <f t="shared" si="112"/>
        <v>53-65%</v>
      </c>
      <c r="K1434">
        <v>3.7</v>
      </c>
      <c r="L1434" s="8">
        <v>37</v>
      </c>
      <c r="M1434">
        <f>Table1[[#This Row],[actual_price]]*Table1[[#This Row],[rating_count]]</f>
        <v>147963</v>
      </c>
      <c r="N1434" t="s">
        <v>883</v>
      </c>
      <c r="O1434" t="str">
        <f t="shared" si="113"/>
        <v>AHY3QEA3CVS57POB64VVMQSPHHHA</v>
      </c>
      <c r="P1434" t="s">
        <v>884</v>
      </c>
      <c r="Q1434" t="str">
        <f t="shared" si="114"/>
        <v>R2RC9IQ0X5NHFU</v>
      </c>
      <c r="R1434" t="s">
        <v>885</v>
      </c>
      <c r="S1434" t="s">
        <v>886</v>
      </c>
      <c r="T1434" t="s">
        <v>887</v>
      </c>
      <c r="U1434" t="s">
        <v>888</v>
      </c>
      <c r="V1434">
        <f>IF(Table1[[#This Row],[rating_count]]&lt;=1000,1,0)</f>
        <v>1</v>
      </c>
      <c r="W1434">
        <f>Table1[[#This Row],[rating]]*LOG10(Table1[[#This Row],[rating_count]]+1)</f>
        <v>5.845199307482198</v>
      </c>
    </row>
    <row r="1435" spans="1:23" x14ac:dyDescent="0.3">
      <c r="A1435" t="s">
        <v>8686</v>
      </c>
      <c r="B1435" t="s">
        <v>8687</v>
      </c>
      <c r="C1435" t="s">
        <v>6935</v>
      </c>
      <c r="D1435" t="str">
        <f t="shared" si="110"/>
        <v>Home&amp;Kitchen</v>
      </c>
      <c r="E1435">
        <v>2439</v>
      </c>
      <c r="F1435">
        <v>2545</v>
      </c>
      <c r="G1435" t="str">
        <f t="shared" si="111"/>
        <v>₹1,000–₹4,999</v>
      </c>
      <c r="H1435" s="5">
        <v>0.64</v>
      </c>
      <c r="I1435">
        <v>4</v>
      </c>
      <c r="J1435" t="str">
        <f t="shared" si="112"/>
        <v>0-13%</v>
      </c>
      <c r="K1435">
        <v>4.0999999999999996</v>
      </c>
      <c r="L1435" s="8">
        <v>25</v>
      </c>
      <c r="M1435">
        <f>Table1[[#This Row],[actual_price]]*Table1[[#This Row],[rating_count]]</f>
        <v>63625</v>
      </c>
      <c r="N1435" t="s">
        <v>8688</v>
      </c>
      <c r="O1435" t="str">
        <f t="shared" si="113"/>
        <v>AFM4A33L64TPLILW4OHTSKRZR3NQ</v>
      </c>
      <c r="P1435" t="s">
        <v>8689</v>
      </c>
      <c r="Q1435" t="str">
        <f t="shared" si="114"/>
        <v>R2TWO1XR7BGSHO</v>
      </c>
      <c r="R1435" t="s">
        <v>8690</v>
      </c>
      <c r="S1435" t="s">
        <v>8691</v>
      </c>
      <c r="T1435" t="s">
        <v>8692</v>
      </c>
      <c r="U1435" t="s">
        <v>8693</v>
      </c>
      <c r="V1435">
        <f>IF(Table1[[#This Row],[rating_count]]&lt;=1000,1,0)</f>
        <v>1</v>
      </c>
      <c r="W1435">
        <f>Table1[[#This Row],[rating]]*LOG10(Table1[[#This Row],[rating_count]]+1)</f>
        <v>5.8013907266803528</v>
      </c>
    </row>
    <row r="1436" spans="1:23" x14ac:dyDescent="0.3">
      <c r="A1436" t="s">
        <v>1492</v>
      </c>
      <c r="B1436" t="s">
        <v>1493</v>
      </c>
      <c r="C1436" t="s">
        <v>1130</v>
      </c>
      <c r="D1436" t="str">
        <f t="shared" si="110"/>
        <v>Electronics</v>
      </c>
      <c r="E1436">
        <v>6490</v>
      </c>
      <c r="F1436">
        <v>9990</v>
      </c>
      <c r="G1436" t="str">
        <f t="shared" si="111"/>
        <v>₹5,000–₹9,999</v>
      </c>
      <c r="H1436" s="5">
        <v>0.64</v>
      </c>
      <c r="I1436">
        <v>35</v>
      </c>
      <c r="J1436" t="str">
        <f t="shared" si="112"/>
        <v>27-39%</v>
      </c>
      <c r="K1436">
        <v>4</v>
      </c>
      <c r="L1436" s="8">
        <v>27</v>
      </c>
      <c r="M1436">
        <f>Table1[[#This Row],[actual_price]]*Table1[[#This Row],[rating_count]]</f>
        <v>269730</v>
      </c>
      <c r="N1436" t="s">
        <v>1494</v>
      </c>
      <c r="O1436" t="str">
        <f t="shared" si="113"/>
        <v>AGOYJRXFFVVGZDJTZV474WDLAPUA</v>
      </c>
      <c r="P1436" t="s">
        <v>1495</v>
      </c>
      <c r="Q1436" t="str">
        <f t="shared" si="114"/>
        <v>R37T34KL73SH6C</v>
      </c>
      <c r="R1436" t="s">
        <v>1496</v>
      </c>
      <c r="S1436" t="s">
        <v>1497</v>
      </c>
      <c r="T1436" t="s">
        <v>1498</v>
      </c>
      <c r="U1436" t="s">
        <v>1499</v>
      </c>
      <c r="V1436">
        <f>IF(Table1[[#This Row],[rating_count]]&lt;=1000,1,0)</f>
        <v>1</v>
      </c>
      <c r="W1436">
        <f>Table1[[#This Row],[rating]]*LOG10(Table1[[#This Row],[rating_count]]+1)</f>
        <v>5.7886321253688768</v>
      </c>
    </row>
    <row r="1437" spans="1:23" x14ac:dyDescent="0.3">
      <c r="A1437" t="s">
        <v>1137</v>
      </c>
      <c r="B1437" t="s">
        <v>1138</v>
      </c>
      <c r="C1437" t="s">
        <v>104</v>
      </c>
      <c r="D1437" t="str">
        <f t="shared" si="110"/>
        <v>Electronics</v>
      </c>
      <c r="E1437">
        <v>637</v>
      </c>
      <c r="F1437">
        <v>1499</v>
      </c>
      <c r="G1437" t="str">
        <f t="shared" si="111"/>
        <v>₹1,000–₹4,999</v>
      </c>
      <c r="H1437" s="5">
        <v>0.64</v>
      </c>
      <c r="I1437">
        <v>57.999999999999993</v>
      </c>
      <c r="J1437" t="str">
        <f t="shared" si="112"/>
        <v>53-65%</v>
      </c>
      <c r="K1437">
        <v>4.0999999999999996</v>
      </c>
      <c r="L1437" s="8">
        <v>24</v>
      </c>
      <c r="M1437">
        <f>Table1[[#This Row],[actual_price]]*Table1[[#This Row],[rating_count]]</f>
        <v>35976</v>
      </c>
      <c r="N1437" t="s">
        <v>1139</v>
      </c>
      <c r="O1437" t="str">
        <f t="shared" si="113"/>
        <v>AFWKYTQRPXNGB7RII7ZH7EABC7EA</v>
      </c>
      <c r="P1437" t="s">
        <v>1140</v>
      </c>
      <c r="Q1437" t="str">
        <f t="shared" si="114"/>
        <v>R1YDBBZUKFOLJH</v>
      </c>
      <c r="R1437" t="s">
        <v>1141</v>
      </c>
      <c r="S1437" t="s">
        <v>1142</v>
      </c>
      <c r="T1437" t="s">
        <v>1143</v>
      </c>
      <c r="U1437" t="s">
        <v>1144</v>
      </c>
      <c r="V1437">
        <f>IF(Table1[[#This Row],[rating_count]]&lt;=1000,1,0)</f>
        <v>1</v>
      </c>
      <c r="W1437">
        <f>Table1[[#This Row],[rating]]*LOG10(Table1[[#This Row],[rating_count]]+1)</f>
        <v>5.7315540355553543</v>
      </c>
    </row>
    <row r="1438" spans="1:23" x14ac:dyDescent="0.3">
      <c r="A1438" t="s">
        <v>9083</v>
      </c>
      <c r="B1438" t="s">
        <v>9084</v>
      </c>
      <c r="C1438" t="s">
        <v>7247</v>
      </c>
      <c r="D1438" t="str">
        <f t="shared" si="110"/>
        <v>Home&amp;Kitchen</v>
      </c>
      <c r="E1438">
        <v>499</v>
      </c>
      <c r="F1438">
        <v>2199</v>
      </c>
      <c r="G1438" t="str">
        <f t="shared" si="111"/>
        <v>₹1,000–₹4,999</v>
      </c>
      <c r="H1438" s="5">
        <v>0.64</v>
      </c>
      <c r="I1438">
        <v>77</v>
      </c>
      <c r="J1438" t="str">
        <f t="shared" si="112"/>
        <v>66-78%</v>
      </c>
      <c r="K1438">
        <v>2.8</v>
      </c>
      <c r="L1438" s="8">
        <v>109</v>
      </c>
      <c r="M1438">
        <f>Table1[[#This Row],[actual_price]]*Table1[[#This Row],[rating_count]]</f>
        <v>239691</v>
      </c>
      <c r="N1438" t="s">
        <v>9085</v>
      </c>
      <c r="O1438" t="str">
        <f t="shared" si="113"/>
        <v>AEJKHGA26MUVUZIYWZOW4B6I4X7Q</v>
      </c>
      <c r="P1438" t="s">
        <v>9086</v>
      </c>
      <c r="Q1438" t="str">
        <f t="shared" si="114"/>
        <v>RGB7OLWZEBW2D</v>
      </c>
      <c r="R1438" t="s">
        <v>9087</v>
      </c>
      <c r="S1438" t="s">
        <v>9088</v>
      </c>
      <c r="T1438" t="s">
        <v>9089</v>
      </c>
      <c r="U1438" t="s">
        <v>9090</v>
      </c>
      <c r="V1438">
        <f>IF(Table1[[#This Row],[rating_count]]&lt;=1000,1,0)</f>
        <v>1</v>
      </c>
      <c r="W1438">
        <f>Table1[[#This Row],[rating]]*LOG10(Table1[[#This Row],[rating_count]]+1)</f>
        <v>5.7158995184430292</v>
      </c>
    </row>
    <row r="1439" spans="1:23" x14ac:dyDescent="0.3">
      <c r="A1439" t="s">
        <v>9261</v>
      </c>
      <c r="B1439" t="s">
        <v>9262</v>
      </c>
      <c r="C1439" t="s">
        <v>7806</v>
      </c>
      <c r="D1439" t="str">
        <f t="shared" si="110"/>
        <v>Home&amp;Kitchen</v>
      </c>
      <c r="E1439">
        <v>193</v>
      </c>
      <c r="F1439">
        <v>399</v>
      </c>
      <c r="G1439" t="str">
        <f t="shared" si="111"/>
        <v>₹0–₹999</v>
      </c>
      <c r="H1439" s="5">
        <v>0.64</v>
      </c>
      <c r="I1439">
        <v>52</v>
      </c>
      <c r="J1439" t="str">
        <f t="shared" si="112"/>
        <v>40-52%</v>
      </c>
      <c r="K1439">
        <v>3.6</v>
      </c>
      <c r="L1439" s="8">
        <v>37</v>
      </c>
      <c r="M1439">
        <f>Table1[[#This Row],[actual_price]]*Table1[[#This Row],[rating_count]]</f>
        <v>14763</v>
      </c>
      <c r="N1439" t="s">
        <v>9263</v>
      </c>
      <c r="O1439" t="str">
        <f t="shared" si="113"/>
        <v>AFNXAQBP6KZJYZD554ML2KJJTQVA</v>
      </c>
      <c r="P1439" t="s">
        <v>9264</v>
      </c>
      <c r="Q1439" t="str">
        <f t="shared" si="114"/>
        <v>R2JQPA2EQ0WL1U</v>
      </c>
      <c r="R1439" t="s">
        <v>9265</v>
      </c>
      <c r="S1439" t="s">
        <v>9266</v>
      </c>
      <c r="T1439" t="s">
        <v>9267</v>
      </c>
      <c r="U1439" t="s">
        <v>9268</v>
      </c>
      <c r="V1439">
        <f>IF(Table1[[#This Row],[rating_count]]&lt;=1000,1,0)</f>
        <v>1</v>
      </c>
      <c r="W1439">
        <f>Table1[[#This Row],[rating]]*LOG10(Table1[[#This Row],[rating_count]]+1)</f>
        <v>5.6872209478205162</v>
      </c>
    </row>
    <row r="1440" spans="1:23" x14ac:dyDescent="0.3">
      <c r="A1440" t="s">
        <v>3278</v>
      </c>
      <c r="B1440" t="s">
        <v>3279</v>
      </c>
      <c r="C1440" t="s">
        <v>2367</v>
      </c>
      <c r="D1440" t="str">
        <f t="shared" si="110"/>
        <v>Electronics</v>
      </c>
      <c r="E1440">
        <v>4499</v>
      </c>
      <c r="F1440">
        <v>7999</v>
      </c>
      <c r="G1440" t="str">
        <f t="shared" si="111"/>
        <v>₹5,000–₹9,999</v>
      </c>
      <c r="H1440" s="5">
        <v>0.64</v>
      </c>
      <c r="I1440">
        <v>44</v>
      </c>
      <c r="J1440" t="str">
        <f t="shared" si="112"/>
        <v>40-52%</v>
      </c>
      <c r="K1440">
        <v>3.5</v>
      </c>
      <c r="L1440" s="8">
        <v>37</v>
      </c>
      <c r="M1440">
        <f>Table1[[#This Row],[actual_price]]*Table1[[#This Row],[rating_count]]</f>
        <v>295963</v>
      </c>
      <c r="N1440" t="s">
        <v>3280</v>
      </c>
      <c r="O1440" t="str">
        <f t="shared" si="113"/>
        <v>AH3PBQI6DTRU4WDPCYH47DK2JQ7Q</v>
      </c>
      <c r="P1440" t="s">
        <v>3281</v>
      </c>
      <c r="Q1440" t="str">
        <f t="shared" si="114"/>
        <v>RVRVEXC4LY123</v>
      </c>
      <c r="R1440" t="s">
        <v>3282</v>
      </c>
      <c r="S1440" t="s">
        <v>3283</v>
      </c>
      <c r="T1440" t="s">
        <v>3284</v>
      </c>
      <c r="U1440" t="s">
        <v>3285</v>
      </c>
      <c r="V1440">
        <f>IF(Table1[[#This Row],[rating_count]]&lt;=1000,1,0)</f>
        <v>1</v>
      </c>
      <c r="W1440">
        <f>Table1[[#This Row],[rating]]*LOG10(Table1[[#This Row],[rating_count]]+1)</f>
        <v>5.5292425881588354</v>
      </c>
    </row>
    <row r="1441" spans="1:23" x14ac:dyDescent="0.3">
      <c r="A1441" t="s">
        <v>10293</v>
      </c>
      <c r="B1441" t="s">
        <v>10294</v>
      </c>
      <c r="C1441" t="s">
        <v>6944</v>
      </c>
      <c r="D1441" t="str">
        <f t="shared" si="110"/>
        <v>Home&amp;Kitchen</v>
      </c>
      <c r="E1441">
        <v>799</v>
      </c>
      <c r="F1441">
        <v>1199</v>
      </c>
      <c r="G1441" t="str">
        <f t="shared" si="111"/>
        <v>₹1,000–₹4,999</v>
      </c>
      <c r="H1441" s="5">
        <v>0.64</v>
      </c>
      <c r="I1441">
        <v>33</v>
      </c>
      <c r="J1441" t="str">
        <f t="shared" si="112"/>
        <v>27-39%</v>
      </c>
      <c r="K1441">
        <v>4.4000000000000004</v>
      </c>
      <c r="L1441" s="8">
        <v>17</v>
      </c>
      <c r="M1441">
        <f>Table1[[#This Row],[actual_price]]*Table1[[#This Row],[rating_count]]</f>
        <v>20383</v>
      </c>
      <c r="N1441" t="s">
        <v>10295</v>
      </c>
      <c r="O1441" t="str">
        <f t="shared" si="113"/>
        <v>AEFNT7TWJYDOX5RL3Y5YW77IZT5A</v>
      </c>
      <c r="P1441" t="s">
        <v>10296</v>
      </c>
      <c r="Q1441" t="str">
        <f t="shared" si="114"/>
        <v>R32YNMGVH3EGMZ</v>
      </c>
      <c r="R1441" t="s">
        <v>10297</v>
      </c>
      <c r="S1441" t="s">
        <v>10298</v>
      </c>
      <c r="T1441" t="s">
        <v>7415</v>
      </c>
      <c r="U1441" t="s">
        <v>10299</v>
      </c>
      <c r="V1441">
        <f>IF(Table1[[#This Row],[rating_count]]&lt;=1000,1,0)</f>
        <v>1</v>
      </c>
      <c r="W1441">
        <f>Table1[[#This Row],[rating]]*LOG10(Table1[[#This Row],[rating_count]]+1)</f>
        <v>5.5231990224545466</v>
      </c>
    </row>
    <row r="1442" spans="1:23" x14ac:dyDescent="0.3">
      <c r="A1442" t="s">
        <v>5890</v>
      </c>
      <c r="B1442" t="s">
        <v>5891</v>
      </c>
      <c r="C1442" t="s">
        <v>3931</v>
      </c>
      <c r="D1442" t="str">
        <f t="shared" si="110"/>
        <v>Computers&amp;Accessories</v>
      </c>
      <c r="E1442">
        <v>175</v>
      </c>
      <c r="F1442">
        <v>499</v>
      </c>
      <c r="G1442" t="str">
        <f t="shared" si="111"/>
        <v>₹0–₹999</v>
      </c>
      <c r="H1442" s="5">
        <v>0.64</v>
      </c>
      <c r="I1442">
        <v>65</v>
      </c>
      <c r="J1442" t="str">
        <f t="shared" si="112"/>
        <v>53-65%</v>
      </c>
      <c r="K1442">
        <v>4.0999999999999996</v>
      </c>
      <c r="L1442" s="8">
        <v>21</v>
      </c>
      <c r="M1442">
        <f>Table1[[#This Row],[actual_price]]*Table1[[#This Row],[rating_count]]</f>
        <v>10479</v>
      </c>
      <c r="N1442" t="s">
        <v>5892</v>
      </c>
      <c r="O1442" t="str">
        <f t="shared" si="113"/>
        <v>AF63ZFTFFODG7SUOLW4HXHDUQPSA</v>
      </c>
      <c r="P1442" t="s">
        <v>5893</v>
      </c>
      <c r="Q1442" t="str">
        <f t="shared" si="114"/>
        <v>R2JX4PS0VEXLP8</v>
      </c>
      <c r="R1442" t="s">
        <v>5894</v>
      </c>
      <c r="S1442" t="s">
        <v>5895</v>
      </c>
      <c r="T1442" t="s">
        <v>5896</v>
      </c>
      <c r="U1442" t="s">
        <v>5897</v>
      </c>
      <c r="V1442">
        <f>IF(Table1[[#This Row],[rating_count]]&lt;=1000,1,0)</f>
        <v>1</v>
      </c>
      <c r="W1442">
        <f>Table1[[#This Row],[rating]]*LOG10(Table1[[#This Row],[rating_count]]+1)</f>
        <v>5.5039329913710446</v>
      </c>
    </row>
    <row r="1443" spans="1:23" x14ac:dyDescent="0.3">
      <c r="A1443" t="s">
        <v>3642</v>
      </c>
      <c r="B1443" t="s">
        <v>3643</v>
      </c>
      <c r="C1443" t="s">
        <v>2367</v>
      </c>
      <c r="D1443" t="str">
        <f t="shared" si="110"/>
        <v>Electronics</v>
      </c>
      <c r="E1443">
        <v>281</v>
      </c>
      <c r="F1443">
        <v>1999</v>
      </c>
      <c r="G1443" t="str">
        <f t="shared" si="111"/>
        <v>₹1,000–₹4,999</v>
      </c>
      <c r="H1443" s="5">
        <v>0.64</v>
      </c>
      <c r="I1443">
        <v>86</v>
      </c>
      <c r="J1443" t="str">
        <f t="shared" si="112"/>
        <v>79-94%</v>
      </c>
      <c r="K1443">
        <v>2.8</v>
      </c>
      <c r="L1443" s="8">
        <v>87</v>
      </c>
      <c r="M1443">
        <f>Table1[[#This Row],[actual_price]]*Table1[[#This Row],[rating_count]]</f>
        <v>173913</v>
      </c>
      <c r="N1443" t="s">
        <v>3644</v>
      </c>
      <c r="O1443" t="str">
        <f t="shared" si="113"/>
        <v>AHSYI7EUDN2RNS2IPMGAS5MKLXPQ</v>
      </c>
      <c r="P1443" t="s">
        <v>3645</v>
      </c>
      <c r="Q1443" t="str">
        <f t="shared" si="114"/>
        <v>RQOWF9MFTN6CQ</v>
      </c>
      <c r="R1443" t="s">
        <v>3646</v>
      </c>
      <c r="S1443" t="s">
        <v>3647</v>
      </c>
      <c r="T1443" t="s">
        <v>3648</v>
      </c>
      <c r="U1443" t="s">
        <v>3649</v>
      </c>
      <c r="V1443">
        <f>IF(Table1[[#This Row],[rating_count]]&lt;=1000,1,0)</f>
        <v>1</v>
      </c>
      <c r="W1443">
        <f>Table1[[#This Row],[rating]]*LOG10(Table1[[#This Row],[rating_count]]+1)</f>
        <v>5.4445514820204721</v>
      </c>
    </row>
    <row r="1444" spans="1:23" x14ac:dyDescent="0.3">
      <c r="A1444" t="s">
        <v>3831</v>
      </c>
      <c r="B1444" t="s">
        <v>3832</v>
      </c>
      <c r="C1444" t="s">
        <v>2543</v>
      </c>
      <c r="D1444" t="str">
        <f t="shared" si="110"/>
        <v>Electronics</v>
      </c>
      <c r="E1444">
        <v>219</v>
      </c>
      <c r="F1444">
        <v>499</v>
      </c>
      <c r="G1444" t="str">
        <f t="shared" si="111"/>
        <v>₹0–₹999</v>
      </c>
      <c r="H1444" s="5">
        <v>0.64</v>
      </c>
      <c r="I1444">
        <v>56.000000000000007</v>
      </c>
      <c r="J1444" t="str">
        <f t="shared" si="112"/>
        <v>53-65%</v>
      </c>
      <c r="K1444">
        <v>4.4000000000000004</v>
      </c>
      <c r="L1444" s="8">
        <v>14</v>
      </c>
      <c r="M1444">
        <f>Table1[[#This Row],[actual_price]]*Table1[[#This Row],[rating_count]]</f>
        <v>6986</v>
      </c>
      <c r="N1444" t="s">
        <v>3833</v>
      </c>
      <c r="O1444" t="str">
        <f t="shared" si="113"/>
        <v>AFQ7AUYJOIE2HH63KIUQK45ENQ2A</v>
      </c>
      <c r="P1444" t="s">
        <v>3834</v>
      </c>
      <c r="Q1444" t="str">
        <f t="shared" si="114"/>
        <v>R33M2Q7OES3GBK</v>
      </c>
      <c r="R1444" t="s">
        <v>3835</v>
      </c>
      <c r="S1444" t="s">
        <v>3836</v>
      </c>
      <c r="T1444" t="s">
        <v>3837</v>
      </c>
      <c r="U1444" t="s">
        <v>3838</v>
      </c>
      <c r="V1444">
        <f>IF(Table1[[#This Row],[rating_count]]&lt;=1000,1,0)</f>
        <v>1</v>
      </c>
      <c r="W1444">
        <f>Table1[[#This Row],[rating]]*LOG10(Table1[[#This Row],[rating_count]]+1)</f>
        <v>5.1748015398449985</v>
      </c>
    </row>
    <row r="1445" spans="1:23" x14ac:dyDescent="0.3">
      <c r="A1445" t="s">
        <v>10374</v>
      </c>
      <c r="B1445" t="s">
        <v>10375</v>
      </c>
      <c r="C1445" t="s">
        <v>6935</v>
      </c>
      <c r="D1445" t="str">
        <f t="shared" si="110"/>
        <v>Home&amp;Kitchen</v>
      </c>
      <c r="E1445">
        <v>1149</v>
      </c>
      <c r="F1445">
        <v>1899</v>
      </c>
      <c r="G1445" t="str">
        <f t="shared" si="111"/>
        <v>₹1,000–₹4,999</v>
      </c>
      <c r="H1445" s="5">
        <v>0.64</v>
      </c>
      <c r="I1445">
        <v>39</v>
      </c>
      <c r="J1445" t="str">
        <f t="shared" si="112"/>
        <v>27-39%</v>
      </c>
      <c r="K1445">
        <v>3.5</v>
      </c>
      <c r="L1445" s="8">
        <v>24</v>
      </c>
      <c r="M1445">
        <f>Table1[[#This Row],[actual_price]]*Table1[[#This Row],[rating_count]]</f>
        <v>45576</v>
      </c>
      <c r="N1445" t="s">
        <v>10376</v>
      </c>
      <c r="O1445" t="str">
        <f t="shared" si="113"/>
        <v>AGYWNEMMI425KXXTZCVB7FOQBWNA</v>
      </c>
      <c r="P1445" t="s">
        <v>10377</v>
      </c>
      <c r="Q1445" t="str">
        <f t="shared" si="114"/>
        <v>R3PHYNEGUHVNDJ</v>
      </c>
      <c r="R1445" t="s">
        <v>10378</v>
      </c>
      <c r="S1445" t="s">
        <v>10379</v>
      </c>
      <c r="T1445" t="s">
        <v>10380</v>
      </c>
      <c r="U1445" t="s">
        <v>10381</v>
      </c>
      <c r="V1445">
        <f>IF(Table1[[#This Row],[rating_count]]&lt;=1000,1,0)</f>
        <v>1</v>
      </c>
      <c r="W1445">
        <f>Table1[[#This Row],[rating]]*LOG10(Table1[[#This Row],[rating_count]]+1)</f>
        <v>4.8927900303521321</v>
      </c>
    </row>
    <row r="1446" spans="1:23" x14ac:dyDescent="0.3">
      <c r="A1446" t="s">
        <v>8533</v>
      </c>
      <c r="B1446" t="s">
        <v>8534</v>
      </c>
      <c r="C1446" t="s">
        <v>6935</v>
      </c>
      <c r="D1446" t="str">
        <f t="shared" si="110"/>
        <v>Home&amp;Kitchen</v>
      </c>
      <c r="E1446">
        <v>1529</v>
      </c>
      <c r="F1446">
        <v>2999</v>
      </c>
      <c r="G1446" t="str">
        <f t="shared" si="111"/>
        <v>₹1,000–₹4,999</v>
      </c>
      <c r="H1446" s="5">
        <v>0.64</v>
      </c>
      <c r="I1446">
        <v>49</v>
      </c>
      <c r="J1446" t="str">
        <f t="shared" si="112"/>
        <v>40-52%</v>
      </c>
      <c r="K1446">
        <v>3.3</v>
      </c>
      <c r="L1446" s="8">
        <v>29</v>
      </c>
      <c r="M1446">
        <f>Table1[[#This Row],[actual_price]]*Table1[[#This Row],[rating_count]]</f>
        <v>86971</v>
      </c>
      <c r="N1446" t="s">
        <v>8535</v>
      </c>
      <c r="O1446" t="str">
        <f t="shared" si="113"/>
        <v>AFK6D62HRZSHP5W3DE5QGYUYJQEA</v>
      </c>
      <c r="P1446" t="s">
        <v>8536</v>
      </c>
      <c r="Q1446" t="str">
        <f t="shared" si="114"/>
        <v>RNFDIM9PF1C9U</v>
      </c>
      <c r="R1446" t="s">
        <v>8537</v>
      </c>
      <c r="S1446" t="s">
        <v>8538</v>
      </c>
      <c r="T1446" t="s">
        <v>8539</v>
      </c>
      <c r="U1446" t="s">
        <v>8540</v>
      </c>
      <c r="V1446">
        <f>IF(Table1[[#This Row],[rating_count]]&lt;=1000,1,0)</f>
        <v>1</v>
      </c>
      <c r="W1446">
        <f>Table1[[#This Row],[rating]]*LOG10(Table1[[#This Row],[rating_count]]+1)</f>
        <v>4.8745001405748853</v>
      </c>
    </row>
    <row r="1447" spans="1:23" x14ac:dyDescent="0.3">
      <c r="A1447" t="s">
        <v>8045</v>
      </c>
      <c r="B1447" t="s">
        <v>8046</v>
      </c>
      <c r="C1447" t="s">
        <v>6944</v>
      </c>
      <c r="D1447" t="str">
        <f t="shared" si="110"/>
        <v>Home&amp;Kitchen</v>
      </c>
      <c r="E1447">
        <v>784</v>
      </c>
      <c r="F1447">
        <v>1599</v>
      </c>
      <c r="G1447" t="str">
        <f t="shared" si="111"/>
        <v>₹1,000–₹4,999</v>
      </c>
      <c r="H1447" s="5">
        <v>0.64</v>
      </c>
      <c r="I1447">
        <v>51</v>
      </c>
      <c r="J1447" t="str">
        <f t="shared" si="112"/>
        <v>40-52%</v>
      </c>
      <c r="K1447">
        <v>4.5</v>
      </c>
      <c r="L1447" s="8">
        <v>11</v>
      </c>
      <c r="M1447">
        <f>Table1[[#This Row],[actual_price]]*Table1[[#This Row],[rating_count]]</f>
        <v>17589</v>
      </c>
      <c r="N1447" t="s">
        <v>8047</v>
      </c>
      <c r="O1447" t="str">
        <f t="shared" si="113"/>
        <v>AFEKJVIJNA64W3J3MTGDJUQ6TQOA</v>
      </c>
      <c r="P1447" t="s">
        <v>8048</v>
      </c>
      <c r="Q1447" t="str">
        <f t="shared" si="114"/>
        <v>R2SBOJRVH87Z3A</v>
      </c>
      <c r="R1447" t="s">
        <v>8049</v>
      </c>
      <c r="S1447" t="s">
        <v>8050</v>
      </c>
      <c r="T1447" t="s">
        <v>8051</v>
      </c>
      <c r="U1447" t="s">
        <v>8052</v>
      </c>
      <c r="V1447">
        <f>IF(Table1[[#This Row],[rating_count]]&lt;=1000,1,0)</f>
        <v>1</v>
      </c>
      <c r="W1447">
        <f>Table1[[#This Row],[rating]]*LOG10(Table1[[#This Row],[rating_count]]+1)</f>
        <v>4.8563156072143121</v>
      </c>
    </row>
    <row r="1448" spans="1:23" x14ac:dyDescent="0.3">
      <c r="A1448" t="s">
        <v>1116</v>
      </c>
      <c r="B1448" t="s">
        <v>1117</v>
      </c>
      <c r="C1448" t="s">
        <v>371</v>
      </c>
      <c r="D1448" t="str">
        <f t="shared" si="110"/>
        <v>Electronics</v>
      </c>
      <c r="E1448">
        <v>399</v>
      </c>
      <c r="F1448">
        <v>799</v>
      </c>
      <c r="G1448" t="str">
        <f t="shared" si="111"/>
        <v>₹0–₹999</v>
      </c>
      <c r="H1448" s="5">
        <v>0.64</v>
      </c>
      <c r="I1448">
        <v>50</v>
      </c>
      <c r="J1448" t="str">
        <f t="shared" si="112"/>
        <v>40-52%</v>
      </c>
      <c r="K1448">
        <v>4.3</v>
      </c>
      <c r="L1448" s="8">
        <v>12</v>
      </c>
      <c r="M1448">
        <f>Table1[[#This Row],[actual_price]]*Table1[[#This Row],[rating_count]]</f>
        <v>9588</v>
      </c>
      <c r="N1448" t="s">
        <v>1118</v>
      </c>
      <c r="O1448" t="str">
        <f t="shared" si="113"/>
        <v>AE242TR3GQ6TYC6W4SJ5UYYKBTYQ</v>
      </c>
      <c r="P1448" t="s">
        <v>1119</v>
      </c>
      <c r="Q1448" t="str">
        <f t="shared" si="114"/>
        <v>R38OAD16RVS9D4</v>
      </c>
      <c r="R1448" t="s">
        <v>1120</v>
      </c>
      <c r="S1448" t="s">
        <v>1121</v>
      </c>
      <c r="T1448" t="s">
        <v>1122</v>
      </c>
      <c r="U1448" t="s">
        <v>1123</v>
      </c>
      <c r="V1448">
        <f>IF(Table1[[#This Row],[rating_count]]&lt;=1000,1,0)</f>
        <v>1</v>
      </c>
      <c r="W1448">
        <f>Table1[[#This Row],[rating]]*LOG10(Table1[[#This Row],[rating_count]]+1)</f>
        <v>4.7899564149193976</v>
      </c>
    </row>
    <row r="1449" spans="1:23" x14ac:dyDescent="0.3">
      <c r="A1449" t="s">
        <v>9139</v>
      </c>
      <c r="B1449" t="s">
        <v>9140</v>
      </c>
      <c r="C1449" t="s">
        <v>6944</v>
      </c>
      <c r="D1449" t="str">
        <f t="shared" si="110"/>
        <v>Home&amp;Kitchen</v>
      </c>
      <c r="E1449">
        <v>998</v>
      </c>
      <c r="F1449">
        <v>2999</v>
      </c>
      <c r="G1449" t="str">
        <f t="shared" si="111"/>
        <v>₹1,000–₹4,999</v>
      </c>
      <c r="H1449" s="5">
        <v>0.64</v>
      </c>
      <c r="I1449">
        <v>67</v>
      </c>
      <c r="J1449" t="str">
        <f t="shared" si="112"/>
        <v>66-78%</v>
      </c>
      <c r="K1449">
        <v>4.5999999999999996</v>
      </c>
      <c r="L1449" s="8">
        <v>9</v>
      </c>
      <c r="M1449">
        <f>Table1[[#This Row],[actual_price]]*Table1[[#This Row],[rating_count]]</f>
        <v>26991</v>
      </c>
      <c r="N1449" t="s">
        <v>9141</v>
      </c>
      <c r="O1449" t="str">
        <f t="shared" si="113"/>
        <v>AENGRDSABHKCYNYJPZ2SML6FWVHA</v>
      </c>
      <c r="P1449" t="s">
        <v>9142</v>
      </c>
      <c r="Q1449" t="str">
        <f t="shared" si="114"/>
        <v>R2REMFEEN6UKBC</v>
      </c>
      <c r="R1449" t="s">
        <v>9143</v>
      </c>
      <c r="S1449" t="s">
        <v>9144</v>
      </c>
      <c r="T1449" t="s">
        <v>9145</v>
      </c>
      <c r="U1449" t="s">
        <v>9146</v>
      </c>
      <c r="V1449">
        <f>IF(Table1[[#This Row],[rating_count]]&lt;=1000,1,0)</f>
        <v>1</v>
      </c>
      <c r="W1449">
        <f>Table1[[#This Row],[rating]]*LOG10(Table1[[#This Row],[rating_count]]+1)</f>
        <v>4.5999999999999996</v>
      </c>
    </row>
    <row r="1450" spans="1:23" x14ac:dyDescent="0.3">
      <c r="A1450" t="s">
        <v>1948</v>
      </c>
      <c r="B1450" t="s">
        <v>1949</v>
      </c>
      <c r="C1450" t="s">
        <v>371</v>
      </c>
      <c r="D1450" t="str">
        <f t="shared" si="110"/>
        <v>Electronics</v>
      </c>
      <c r="E1450">
        <v>399</v>
      </c>
      <c r="F1450">
        <v>999</v>
      </c>
      <c r="G1450" t="str">
        <f t="shared" si="111"/>
        <v>₹0–₹999</v>
      </c>
      <c r="H1450" s="5">
        <v>0.64</v>
      </c>
      <c r="I1450">
        <v>60</v>
      </c>
      <c r="J1450" t="str">
        <f t="shared" si="112"/>
        <v>53-65%</v>
      </c>
      <c r="K1450">
        <v>3.3</v>
      </c>
      <c r="L1450" s="8">
        <v>23</v>
      </c>
      <c r="M1450">
        <f>Table1[[#This Row],[actual_price]]*Table1[[#This Row],[rating_count]]</f>
        <v>22977</v>
      </c>
      <c r="N1450" t="s">
        <v>1950</v>
      </c>
      <c r="O1450" t="str">
        <f t="shared" si="113"/>
        <v>AERUC72DWRPOM2EHX3YBTBPKYV7A</v>
      </c>
      <c r="P1450" t="s">
        <v>1951</v>
      </c>
      <c r="Q1450" t="str">
        <f t="shared" si="114"/>
        <v>R1P2VLNHZAHSCU</v>
      </c>
      <c r="R1450" t="s">
        <v>1952</v>
      </c>
      <c r="S1450" t="s">
        <v>1953</v>
      </c>
      <c r="T1450" t="s">
        <v>1954</v>
      </c>
      <c r="U1450" t="s">
        <v>1955</v>
      </c>
      <c r="V1450">
        <f>IF(Table1[[#This Row],[rating_count]]&lt;=1000,1,0)</f>
        <v>1</v>
      </c>
      <c r="W1450">
        <f>Table1[[#This Row],[rating]]*LOG10(Table1[[#This Row],[rating_count]]+1)</f>
        <v>4.5546970976482992</v>
      </c>
    </row>
    <row r="1451" spans="1:23" x14ac:dyDescent="0.3">
      <c r="A1451" t="s">
        <v>9131</v>
      </c>
      <c r="B1451" t="s">
        <v>9132</v>
      </c>
      <c r="C1451" t="s">
        <v>6944</v>
      </c>
      <c r="D1451" t="str">
        <f t="shared" si="110"/>
        <v>Home&amp;Kitchen</v>
      </c>
      <c r="E1451">
        <v>899</v>
      </c>
      <c r="F1451">
        <v>1599</v>
      </c>
      <c r="G1451" t="str">
        <f t="shared" si="111"/>
        <v>₹1,000–₹4,999</v>
      </c>
      <c r="H1451" s="5">
        <v>0.64</v>
      </c>
      <c r="I1451">
        <v>44</v>
      </c>
      <c r="J1451" t="str">
        <f t="shared" si="112"/>
        <v>40-52%</v>
      </c>
      <c r="K1451">
        <v>3.4</v>
      </c>
      <c r="L1451" s="8">
        <v>15</v>
      </c>
      <c r="M1451">
        <f>Table1[[#This Row],[actual_price]]*Table1[[#This Row],[rating_count]]</f>
        <v>23985</v>
      </c>
      <c r="N1451" t="s">
        <v>9133</v>
      </c>
      <c r="O1451" t="str">
        <f t="shared" si="113"/>
        <v>AH6EYS5AIDI7KYTTTFTZZHH433UA</v>
      </c>
      <c r="P1451" t="s">
        <v>9134</v>
      </c>
      <c r="Q1451" t="str">
        <f t="shared" si="114"/>
        <v>RRZOYTJL6LAHO</v>
      </c>
      <c r="R1451" t="s">
        <v>9135</v>
      </c>
      <c r="S1451" t="s">
        <v>9136</v>
      </c>
      <c r="T1451" t="s">
        <v>9137</v>
      </c>
      <c r="U1451" t="s">
        <v>9138</v>
      </c>
      <c r="V1451">
        <f>IF(Table1[[#This Row],[rating_count]]&lt;=1000,1,0)</f>
        <v>1</v>
      </c>
      <c r="W1451">
        <f>Table1[[#This Row],[rating]]*LOG10(Table1[[#This Row],[rating_count]]+1)</f>
        <v>4.094007941030144</v>
      </c>
    </row>
    <row r="1452" spans="1:23" x14ac:dyDescent="0.3">
      <c r="A1452" t="s">
        <v>2106</v>
      </c>
      <c r="B1452" t="s">
        <v>2107</v>
      </c>
      <c r="C1452" t="s">
        <v>1130</v>
      </c>
      <c r="D1452" t="str">
        <f t="shared" si="110"/>
        <v>Electronics</v>
      </c>
      <c r="E1452">
        <v>13990</v>
      </c>
      <c r="F1452">
        <v>28900</v>
      </c>
      <c r="G1452" t="str">
        <f t="shared" si="111"/>
        <v>₹20,000–₹29,999</v>
      </c>
      <c r="H1452" s="5">
        <v>0.64</v>
      </c>
      <c r="I1452">
        <v>52</v>
      </c>
      <c r="J1452" t="str">
        <f t="shared" si="112"/>
        <v>40-52%</v>
      </c>
      <c r="K1452">
        <v>4.5</v>
      </c>
      <c r="L1452" s="8">
        <v>7</v>
      </c>
      <c r="M1452">
        <f>Table1[[#This Row],[actual_price]]*Table1[[#This Row],[rating_count]]</f>
        <v>202300</v>
      </c>
      <c r="N1452" t="s">
        <v>2108</v>
      </c>
      <c r="O1452" t="str">
        <f t="shared" si="113"/>
        <v>AGJUSTWREQRCTY3KJHDL6I2MZDTA</v>
      </c>
      <c r="P1452" t="s">
        <v>2109</v>
      </c>
      <c r="Q1452" t="str">
        <f t="shared" si="114"/>
        <v>R15DQIQZ16IEL9</v>
      </c>
      <c r="R1452" t="s">
        <v>2110</v>
      </c>
      <c r="S1452" t="s">
        <v>2111</v>
      </c>
      <c r="T1452" t="s">
        <v>2112</v>
      </c>
      <c r="U1452" t="s">
        <v>2113</v>
      </c>
      <c r="V1452">
        <f>IF(Table1[[#This Row],[rating_count]]&lt;=1000,1,0)</f>
        <v>1</v>
      </c>
      <c r="W1452">
        <f>Table1[[#This Row],[rating]]*LOG10(Table1[[#This Row],[rating_count]]+1)</f>
        <v>4.063904941463746</v>
      </c>
    </row>
    <row r="1453" spans="1:23" x14ac:dyDescent="0.3">
      <c r="A1453" t="s">
        <v>1247</v>
      </c>
      <c r="B1453" t="s">
        <v>1248</v>
      </c>
      <c r="C1453" t="s">
        <v>15</v>
      </c>
      <c r="D1453" t="str">
        <f t="shared" si="110"/>
        <v>Computers&amp;Accessories</v>
      </c>
      <c r="E1453">
        <v>399</v>
      </c>
      <c r="F1453">
        <v>1999</v>
      </c>
      <c r="G1453" t="str">
        <f t="shared" si="111"/>
        <v>₹1,000–₹4,999</v>
      </c>
      <c r="H1453" s="5">
        <v>0.64</v>
      </c>
      <c r="I1453">
        <v>80</v>
      </c>
      <c r="J1453" t="str">
        <f t="shared" si="112"/>
        <v>79-94%</v>
      </c>
      <c r="K1453">
        <v>5</v>
      </c>
      <c r="L1453" s="8">
        <v>5</v>
      </c>
      <c r="M1453">
        <f>Table1[[#This Row],[actual_price]]*Table1[[#This Row],[rating_count]]</f>
        <v>9995</v>
      </c>
      <c r="N1453" t="s">
        <v>1249</v>
      </c>
      <c r="O1453" t="str">
        <f t="shared" si="113"/>
        <v>AF7EOXYL5K36BDP6PXF6K2TL5TPA</v>
      </c>
      <c r="P1453" t="s">
        <v>1250</v>
      </c>
      <c r="Q1453" t="str">
        <f t="shared" si="114"/>
        <v>R1L2JNO4Y3BHYF</v>
      </c>
      <c r="R1453" t="s">
        <v>1251</v>
      </c>
      <c r="S1453" t="s">
        <v>1252</v>
      </c>
      <c r="T1453" t="s">
        <v>1253</v>
      </c>
      <c r="U1453" t="s">
        <v>1254</v>
      </c>
      <c r="V1453">
        <f>IF(Table1[[#This Row],[rating_count]]&lt;=1000,1,0)</f>
        <v>1</v>
      </c>
      <c r="W1453">
        <f>Table1[[#This Row],[rating]]*LOG10(Table1[[#This Row],[rating_count]]+1)</f>
        <v>3.8907562519182184</v>
      </c>
    </row>
    <row r="1454" spans="1:23" x14ac:dyDescent="0.3">
      <c r="A1454" t="s">
        <v>8566</v>
      </c>
      <c r="B1454" t="s">
        <v>8567</v>
      </c>
      <c r="C1454" t="s">
        <v>7492</v>
      </c>
      <c r="D1454" t="str">
        <f t="shared" si="110"/>
        <v>Home&amp;Kitchen</v>
      </c>
      <c r="E1454">
        <v>239</v>
      </c>
      <c r="F1454">
        <v>239</v>
      </c>
      <c r="G1454" t="str">
        <f t="shared" si="111"/>
        <v>₹0–₹999</v>
      </c>
      <c r="H1454" s="5">
        <v>0.64</v>
      </c>
      <c r="I1454">
        <v>0</v>
      </c>
      <c r="J1454" t="str">
        <f t="shared" si="112"/>
        <v>0-13%</v>
      </c>
      <c r="K1454">
        <v>4.3</v>
      </c>
      <c r="L1454" s="8">
        <v>7</v>
      </c>
      <c r="M1454">
        <f>Table1[[#This Row],[actual_price]]*Table1[[#This Row],[rating_count]]</f>
        <v>1673</v>
      </c>
      <c r="N1454" t="s">
        <v>8568</v>
      </c>
      <c r="O1454" t="str">
        <f t="shared" si="113"/>
        <v>AGP5YURZQ6W2GKYILORIGKB3NDUQ</v>
      </c>
      <c r="P1454" t="s">
        <v>8569</v>
      </c>
      <c r="Q1454" t="str">
        <f t="shared" si="114"/>
        <v>R1UQOSA7I0B6CT</v>
      </c>
      <c r="R1454" t="s">
        <v>8570</v>
      </c>
      <c r="S1454" t="s">
        <v>8571</v>
      </c>
      <c r="T1454" t="s">
        <v>8572</v>
      </c>
      <c r="U1454" t="s">
        <v>8573</v>
      </c>
      <c r="V1454">
        <f>IF(Table1[[#This Row],[rating_count]]&lt;=1000,1,0)</f>
        <v>1</v>
      </c>
      <c r="W1454">
        <f>Table1[[#This Row],[rating]]*LOG10(Table1[[#This Row],[rating_count]]+1)</f>
        <v>3.883286944065357</v>
      </c>
    </row>
    <row r="1455" spans="1:23" x14ac:dyDescent="0.3">
      <c r="A1455" t="s">
        <v>7887</v>
      </c>
      <c r="B1455" t="s">
        <v>7888</v>
      </c>
      <c r="C1455" t="s">
        <v>7525</v>
      </c>
      <c r="D1455" t="str">
        <f t="shared" si="110"/>
        <v>Home&amp;Kitchen</v>
      </c>
      <c r="E1455">
        <v>199</v>
      </c>
      <c r="F1455">
        <v>499</v>
      </c>
      <c r="G1455" t="str">
        <f t="shared" si="111"/>
        <v>₹0–₹999</v>
      </c>
      <c r="H1455" s="5">
        <v>0.64</v>
      </c>
      <c r="I1455">
        <v>60</v>
      </c>
      <c r="J1455" t="str">
        <f t="shared" si="112"/>
        <v>53-65%</v>
      </c>
      <c r="K1455">
        <v>3.3</v>
      </c>
      <c r="L1455" s="8">
        <v>12</v>
      </c>
      <c r="M1455">
        <f>Table1[[#This Row],[actual_price]]*Table1[[#This Row],[rating_count]]</f>
        <v>5988</v>
      </c>
      <c r="N1455" t="s">
        <v>7889</v>
      </c>
      <c r="O1455" t="str">
        <f t="shared" si="113"/>
        <v>AFL4CXIRQT4PT764WYAH2OT3TSBQ</v>
      </c>
      <c r="P1455" t="s">
        <v>7890</v>
      </c>
      <c r="Q1455" t="str">
        <f t="shared" si="114"/>
        <v>R34X4JUGZSMYZ3</v>
      </c>
      <c r="R1455" t="s">
        <v>7891</v>
      </c>
      <c r="S1455" t="s">
        <v>7892</v>
      </c>
      <c r="T1455" t="s">
        <v>7893</v>
      </c>
      <c r="U1455" t="s">
        <v>7894</v>
      </c>
      <c r="V1455">
        <f>IF(Table1[[#This Row],[rating_count]]&lt;=1000,1,0)</f>
        <v>1</v>
      </c>
      <c r="W1455">
        <f>Table1[[#This Row],[rating]]*LOG10(Table1[[#This Row],[rating_count]]+1)</f>
        <v>3.6760130626125611</v>
      </c>
    </row>
    <row r="1456" spans="1:23" x14ac:dyDescent="0.3">
      <c r="A1456" t="s">
        <v>9646</v>
      </c>
      <c r="B1456" t="s">
        <v>9647</v>
      </c>
      <c r="C1456" t="s">
        <v>7525</v>
      </c>
      <c r="D1456" t="str">
        <f t="shared" si="110"/>
        <v>Home&amp;Kitchen</v>
      </c>
      <c r="E1456">
        <v>161</v>
      </c>
      <c r="F1456">
        <v>300</v>
      </c>
      <c r="G1456" t="str">
        <f t="shared" si="111"/>
        <v>₹0–₹999</v>
      </c>
      <c r="H1456" s="5">
        <v>0.64</v>
      </c>
      <c r="I1456">
        <v>46</v>
      </c>
      <c r="J1456" t="str">
        <f t="shared" si="112"/>
        <v>40-52%</v>
      </c>
      <c r="K1456">
        <v>2.6</v>
      </c>
      <c r="L1456" s="8">
        <v>24</v>
      </c>
      <c r="M1456">
        <f>Table1[[#This Row],[actual_price]]*Table1[[#This Row],[rating_count]]</f>
        <v>7200</v>
      </c>
      <c r="N1456" t="s">
        <v>9648</v>
      </c>
      <c r="O1456" t="str">
        <f t="shared" si="113"/>
        <v>AG2BB3Q2AQB7SBFBURGYSMFHDAOA</v>
      </c>
      <c r="P1456" t="s">
        <v>9649</v>
      </c>
      <c r="Q1456" t="str">
        <f t="shared" si="114"/>
        <v>R3M6NH8U0C7JBM</v>
      </c>
      <c r="R1456" t="s">
        <v>9650</v>
      </c>
      <c r="S1456" t="s">
        <v>9651</v>
      </c>
      <c r="T1456" t="s">
        <v>9652</v>
      </c>
      <c r="U1456" t="s">
        <v>9653</v>
      </c>
      <c r="V1456">
        <f>IF(Table1[[#This Row],[rating_count]]&lt;=1000,1,0)</f>
        <v>1</v>
      </c>
      <c r="W1456">
        <f>Table1[[#This Row],[rating]]*LOG10(Table1[[#This Row],[rating_count]]+1)</f>
        <v>3.634644022547298</v>
      </c>
    </row>
    <row r="1457" spans="1:23" x14ac:dyDescent="0.3">
      <c r="A1457" t="s">
        <v>9793</v>
      </c>
      <c r="B1457" t="s">
        <v>9794</v>
      </c>
      <c r="C1457" t="s">
        <v>6944</v>
      </c>
      <c r="D1457" t="str">
        <f t="shared" si="110"/>
        <v>Home&amp;Kitchen</v>
      </c>
      <c r="E1457">
        <v>778</v>
      </c>
      <c r="F1457">
        <v>999</v>
      </c>
      <c r="G1457" t="str">
        <f t="shared" si="111"/>
        <v>₹0–₹999</v>
      </c>
      <c r="H1457" s="5">
        <v>0.64</v>
      </c>
      <c r="I1457">
        <v>22</v>
      </c>
      <c r="J1457" t="str">
        <f t="shared" si="112"/>
        <v>14-26%</v>
      </c>
      <c r="K1457">
        <v>3.3</v>
      </c>
      <c r="L1457" s="8">
        <v>8</v>
      </c>
      <c r="M1457">
        <f>Table1[[#This Row],[actual_price]]*Table1[[#This Row],[rating_count]]</f>
        <v>7992</v>
      </c>
      <c r="N1457" t="s">
        <v>9795</v>
      </c>
      <c r="O1457" t="str">
        <f t="shared" si="113"/>
        <v>AFUH5D4EYPVUKL6RIODLMEAZDVEA</v>
      </c>
      <c r="P1457" t="s">
        <v>9796</v>
      </c>
      <c r="Q1457" t="str">
        <f t="shared" si="114"/>
        <v>R2NR09K7JPREX9</v>
      </c>
      <c r="R1457" t="s">
        <v>9797</v>
      </c>
      <c r="S1457" t="s">
        <v>9798</v>
      </c>
      <c r="T1457" t="s">
        <v>9799</v>
      </c>
      <c r="U1457" t="s">
        <v>9800</v>
      </c>
      <c r="V1457">
        <f>IF(Table1[[#This Row],[rating_count]]&lt;=1000,1,0)</f>
        <v>1</v>
      </c>
      <c r="W1457">
        <f>Table1[[#This Row],[rating]]*LOG10(Table1[[#This Row],[rating_count]]+1)</f>
        <v>3.1490002811497719</v>
      </c>
    </row>
    <row r="1458" spans="1:23" x14ac:dyDescent="0.3">
      <c r="A1458" t="s">
        <v>7746</v>
      </c>
      <c r="B1458" t="s">
        <v>7747</v>
      </c>
      <c r="C1458" t="s">
        <v>6953</v>
      </c>
      <c r="D1458" t="str">
        <f t="shared" si="110"/>
        <v>Home&amp;Kitchen</v>
      </c>
      <c r="E1458">
        <v>469</v>
      </c>
      <c r="F1458">
        <v>1599</v>
      </c>
      <c r="G1458" t="str">
        <f t="shared" si="111"/>
        <v>₹1,000–₹4,999</v>
      </c>
      <c r="H1458" s="5">
        <v>0.64</v>
      </c>
      <c r="I1458">
        <v>71</v>
      </c>
      <c r="J1458" t="str">
        <f t="shared" si="112"/>
        <v>66-78%</v>
      </c>
      <c r="K1458">
        <v>3.7</v>
      </c>
      <c r="L1458" s="8">
        <v>6</v>
      </c>
      <c r="M1458">
        <f>Table1[[#This Row],[actual_price]]*Table1[[#This Row],[rating_count]]</f>
        <v>9594</v>
      </c>
      <c r="N1458" t="s">
        <v>7748</v>
      </c>
      <c r="O1458" t="str">
        <f t="shared" si="113"/>
        <v>AFR3CAZ3QN2PEXO45OEKQQ2YJPTA</v>
      </c>
      <c r="P1458" t="s">
        <v>7749</v>
      </c>
      <c r="Q1458" t="str">
        <f t="shared" si="114"/>
        <v>R5GIMGF2NA526</v>
      </c>
      <c r="R1458" t="s">
        <v>7750</v>
      </c>
      <c r="S1458" t="s">
        <v>7751</v>
      </c>
      <c r="T1458" t="s">
        <v>7752</v>
      </c>
      <c r="U1458" t="s">
        <v>7753</v>
      </c>
      <c r="V1458">
        <f>IF(Table1[[#This Row],[rating_count]]&lt;=1000,1,0)</f>
        <v>1</v>
      </c>
      <c r="W1458">
        <f>Table1[[#This Row],[rating]]*LOG10(Table1[[#This Row],[rating_count]]+1)</f>
        <v>3.1268627480527504</v>
      </c>
    </row>
    <row r="1459" spans="1:23" x14ac:dyDescent="0.3">
      <c r="A1459" t="s">
        <v>7328</v>
      </c>
      <c r="B1459" t="s">
        <v>7329</v>
      </c>
      <c r="C1459" t="s">
        <v>6935</v>
      </c>
      <c r="D1459" t="str">
        <f t="shared" si="110"/>
        <v>Home&amp;Kitchen</v>
      </c>
      <c r="E1459">
        <v>1099</v>
      </c>
      <c r="F1459">
        <v>2400</v>
      </c>
      <c r="G1459" t="str">
        <f t="shared" si="111"/>
        <v>₹1,000–₹4,999</v>
      </c>
      <c r="H1459" s="5">
        <v>0.64</v>
      </c>
      <c r="I1459">
        <v>54</v>
      </c>
      <c r="J1459" t="str">
        <f t="shared" si="112"/>
        <v>53-65%</v>
      </c>
      <c r="K1459">
        <v>3.8</v>
      </c>
      <c r="L1459" s="8">
        <v>4</v>
      </c>
      <c r="M1459">
        <f>Table1[[#This Row],[actual_price]]*Table1[[#This Row],[rating_count]]</f>
        <v>9600</v>
      </c>
      <c r="N1459" t="s">
        <v>7330</v>
      </c>
      <c r="O1459" t="str">
        <f t="shared" si="113"/>
        <v>AEB475WQGOIS7R5P667OS3Y4YYSQ</v>
      </c>
      <c r="P1459" t="s">
        <v>7331</v>
      </c>
      <c r="Q1459" t="str">
        <f t="shared" si="114"/>
        <v>R32KN5G7FW7ZJ9</v>
      </c>
      <c r="R1459" t="s">
        <v>7332</v>
      </c>
      <c r="S1459" t="s">
        <v>7333</v>
      </c>
      <c r="T1459" t="s">
        <v>7334</v>
      </c>
      <c r="U1459" t="s">
        <v>7335</v>
      </c>
      <c r="V1459">
        <f>IF(Table1[[#This Row],[rating_count]]&lt;=1000,1,0)</f>
        <v>1</v>
      </c>
      <c r="W1459">
        <f>Table1[[#This Row],[rating]]*LOG10(Table1[[#This Row],[rating_count]]+1)</f>
        <v>2.6560860164768716</v>
      </c>
    </row>
    <row r="1460" spans="1:23" x14ac:dyDescent="0.3">
      <c r="A1460" t="s">
        <v>8734</v>
      </c>
      <c r="B1460" t="s">
        <v>8735</v>
      </c>
      <c r="C1460" t="s">
        <v>7045</v>
      </c>
      <c r="D1460" t="str">
        <f t="shared" si="110"/>
        <v>Home&amp;Kitchen</v>
      </c>
      <c r="E1460">
        <v>669</v>
      </c>
      <c r="F1460">
        <v>1499</v>
      </c>
      <c r="G1460" t="str">
        <f t="shared" si="111"/>
        <v>₹1,000–₹4,999</v>
      </c>
      <c r="H1460" s="5">
        <v>0.64</v>
      </c>
      <c r="I1460">
        <v>55.000000000000007</v>
      </c>
      <c r="J1460" t="str">
        <f t="shared" si="112"/>
        <v>53-65%</v>
      </c>
      <c r="K1460">
        <v>2.2999999999999998</v>
      </c>
      <c r="L1460" s="8">
        <v>13</v>
      </c>
      <c r="M1460">
        <f>Table1[[#This Row],[actual_price]]*Table1[[#This Row],[rating_count]]</f>
        <v>19487</v>
      </c>
      <c r="N1460" t="s">
        <v>8736</v>
      </c>
      <c r="O1460" t="str">
        <f t="shared" si="113"/>
        <v>AHRDA66XO63XYCBZJMW4EUJN3BFQ</v>
      </c>
      <c r="P1460" t="s">
        <v>8737</v>
      </c>
      <c r="Q1460" t="str">
        <f t="shared" si="114"/>
        <v>R1WJ8T3U9P42IU</v>
      </c>
      <c r="R1460" t="s">
        <v>8738</v>
      </c>
      <c r="S1460" t="s">
        <v>8739</v>
      </c>
      <c r="T1460" t="s">
        <v>8740</v>
      </c>
      <c r="U1460" t="s">
        <v>8741</v>
      </c>
      <c r="V1460">
        <f>IF(Table1[[#This Row],[rating_count]]&lt;=1000,1,0)</f>
        <v>1</v>
      </c>
      <c r="W1460">
        <f>Table1[[#This Row],[rating]]*LOG10(Table1[[#This Row],[rating_count]]+1)</f>
        <v>2.636094482059947</v>
      </c>
    </row>
    <row r="1461" spans="1:23" x14ac:dyDescent="0.3">
      <c r="A1461" t="s">
        <v>9549</v>
      </c>
      <c r="B1461" t="s">
        <v>9550</v>
      </c>
      <c r="C1461" t="s">
        <v>6935</v>
      </c>
      <c r="D1461" t="str">
        <f t="shared" si="110"/>
        <v>Home&amp;Kitchen</v>
      </c>
      <c r="E1461">
        <v>929</v>
      </c>
      <c r="F1461">
        <v>2199</v>
      </c>
      <c r="G1461" t="str">
        <f t="shared" si="111"/>
        <v>₹1,000–₹4,999</v>
      </c>
      <c r="H1461" s="5">
        <v>0.64</v>
      </c>
      <c r="I1461">
        <v>57.999999999999993</v>
      </c>
      <c r="J1461" t="str">
        <f t="shared" si="112"/>
        <v>53-65%</v>
      </c>
      <c r="K1461">
        <v>3.7</v>
      </c>
      <c r="L1461" s="8">
        <v>4</v>
      </c>
      <c r="M1461">
        <f>Table1[[#This Row],[actual_price]]*Table1[[#This Row],[rating_count]]</f>
        <v>8796</v>
      </c>
      <c r="N1461" t="s">
        <v>9551</v>
      </c>
      <c r="O1461" t="str">
        <f t="shared" si="113"/>
        <v>AFVRAZD6HB5ALMMLJRZYAA45RKFQ</v>
      </c>
      <c r="P1461" t="s">
        <v>9552</v>
      </c>
      <c r="Q1461" t="str">
        <f t="shared" si="114"/>
        <v>R34GHCVBN6M7BX</v>
      </c>
      <c r="R1461" t="s">
        <v>9553</v>
      </c>
      <c r="S1461" t="s">
        <v>9554</v>
      </c>
      <c r="T1461" t="s">
        <v>9555</v>
      </c>
      <c r="U1461" t="s">
        <v>9556</v>
      </c>
      <c r="V1461">
        <f>IF(Table1[[#This Row],[rating_count]]&lt;=1000,1,0)</f>
        <v>1</v>
      </c>
      <c r="W1461">
        <f>Table1[[#This Row],[rating]]*LOG10(Table1[[#This Row],[rating_count]]+1)</f>
        <v>2.5861890160432699</v>
      </c>
    </row>
    <row r="1462" spans="1:23" x14ac:dyDescent="0.3">
      <c r="A1462" t="s">
        <v>9882</v>
      </c>
      <c r="B1462" t="s">
        <v>9883</v>
      </c>
      <c r="C1462" t="s">
        <v>7247</v>
      </c>
      <c r="D1462" t="str">
        <f t="shared" si="110"/>
        <v>Home&amp;Kitchen</v>
      </c>
      <c r="E1462">
        <v>649</v>
      </c>
      <c r="F1462">
        <v>999</v>
      </c>
      <c r="G1462" t="str">
        <f t="shared" si="111"/>
        <v>₹0–₹999</v>
      </c>
      <c r="H1462" s="5">
        <v>0.64</v>
      </c>
      <c r="I1462">
        <v>35</v>
      </c>
      <c r="J1462" t="str">
        <f t="shared" si="112"/>
        <v>27-39%</v>
      </c>
      <c r="K1462">
        <v>3.6</v>
      </c>
      <c r="L1462" s="8">
        <v>4</v>
      </c>
      <c r="M1462">
        <f>Table1[[#This Row],[actual_price]]*Table1[[#This Row],[rating_count]]</f>
        <v>3996</v>
      </c>
      <c r="N1462" t="s">
        <v>9884</v>
      </c>
      <c r="O1462" t="str">
        <f t="shared" si="113"/>
        <v>AH7CVQ6755UNVDKSBS2CKWMHOCZQ</v>
      </c>
      <c r="P1462" t="s">
        <v>9885</v>
      </c>
      <c r="Q1462" t="str">
        <f t="shared" si="114"/>
        <v>R27XB7WNFY9NJ3</v>
      </c>
      <c r="R1462" t="s">
        <v>9886</v>
      </c>
      <c r="S1462" t="s">
        <v>9887</v>
      </c>
      <c r="T1462" t="s">
        <v>9888</v>
      </c>
      <c r="U1462" t="s">
        <v>9889</v>
      </c>
      <c r="V1462">
        <f>IF(Table1[[#This Row],[rating_count]]&lt;=1000,1,0)</f>
        <v>1</v>
      </c>
      <c r="W1462">
        <f>Table1[[#This Row],[rating]]*LOG10(Table1[[#This Row],[rating_count]]+1)</f>
        <v>2.5162920156096678</v>
      </c>
    </row>
    <row r="1463" spans="1:23" x14ac:dyDescent="0.3">
      <c r="A1463" t="s">
        <v>10478</v>
      </c>
      <c r="B1463" t="s">
        <v>10479</v>
      </c>
      <c r="C1463" t="s">
        <v>6953</v>
      </c>
      <c r="D1463" t="str">
        <f t="shared" si="110"/>
        <v>Home&amp;Kitchen</v>
      </c>
      <c r="E1463">
        <v>199</v>
      </c>
      <c r="F1463">
        <v>999</v>
      </c>
      <c r="G1463" t="str">
        <f t="shared" si="111"/>
        <v>₹0–₹999</v>
      </c>
      <c r="H1463" s="5">
        <v>0.64</v>
      </c>
      <c r="I1463">
        <v>80</v>
      </c>
      <c r="J1463" t="str">
        <f t="shared" si="112"/>
        <v>79-94%</v>
      </c>
      <c r="K1463">
        <v>3.1</v>
      </c>
      <c r="L1463" s="8">
        <v>2</v>
      </c>
      <c r="M1463">
        <f>Table1[[#This Row],[actual_price]]*Table1[[#This Row],[rating_count]]</f>
        <v>1998</v>
      </c>
      <c r="N1463" t="s">
        <v>10480</v>
      </c>
      <c r="O1463" t="str">
        <f t="shared" si="113"/>
        <v>AFPKVN5KLHB4MHSYDS25Q5MIWWKQ</v>
      </c>
      <c r="P1463" t="s">
        <v>10481</v>
      </c>
      <c r="Q1463" t="str">
        <f t="shared" si="114"/>
        <v>R18OKMWGX8SA0L</v>
      </c>
      <c r="R1463" t="s">
        <v>10482</v>
      </c>
      <c r="S1463" t="s">
        <v>10483</v>
      </c>
      <c r="T1463" t="s">
        <v>10484</v>
      </c>
      <c r="U1463" t="s">
        <v>10485</v>
      </c>
      <c r="V1463">
        <f>IF(Table1[[#This Row],[rating_count]]&lt;=1000,1,0)</f>
        <v>1</v>
      </c>
      <c r="W1463">
        <f>Table1[[#This Row],[rating]]*LOG10(Table1[[#This Row],[rating_count]]+1)</f>
        <v>1.4790758896309535</v>
      </c>
    </row>
    <row r="1464" spans="1:23" x14ac:dyDescent="0.3">
      <c r="A1464" t="s">
        <v>9269</v>
      </c>
      <c r="B1464" t="s">
        <v>9270</v>
      </c>
      <c r="C1464" t="s">
        <v>6944</v>
      </c>
      <c r="D1464" t="str">
        <f t="shared" si="110"/>
        <v>Home&amp;Kitchen</v>
      </c>
      <c r="E1464">
        <v>1299</v>
      </c>
      <c r="F1464">
        <v>2495</v>
      </c>
      <c r="G1464" t="str">
        <f t="shared" si="111"/>
        <v>₹1,000–₹4,999</v>
      </c>
      <c r="H1464" s="5">
        <v>0.64</v>
      </c>
      <c r="I1464">
        <v>48</v>
      </c>
      <c r="J1464" t="str">
        <f t="shared" si="112"/>
        <v>40-52%</v>
      </c>
      <c r="K1464">
        <v>2</v>
      </c>
      <c r="L1464" s="8">
        <v>2</v>
      </c>
      <c r="M1464">
        <f>Table1[[#This Row],[actual_price]]*Table1[[#This Row],[rating_count]]</f>
        <v>4990</v>
      </c>
      <c r="N1464" t="s">
        <v>9271</v>
      </c>
      <c r="O1464" t="str">
        <f t="shared" si="113"/>
        <v>AGHT3K4KSG5MAQUSXRDT5VNB73GA</v>
      </c>
      <c r="P1464" t="s">
        <v>9272</v>
      </c>
      <c r="Q1464" t="str">
        <f t="shared" si="114"/>
        <v>R1OO2ED6615EX1</v>
      </c>
      <c r="R1464" t="s">
        <v>9273</v>
      </c>
      <c r="S1464" t="s">
        <v>9274</v>
      </c>
      <c r="T1464" t="s">
        <v>9275</v>
      </c>
      <c r="U1464" t="s">
        <v>9276</v>
      </c>
      <c r="V1464">
        <f>IF(Table1[[#This Row],[rating_count]]&lt;=1000,1,0)</f>
        <v>1</v>
      </c>
      <c r="W1464">
        <f>Table1[[#This Row],[rating]]*LOG10(Table1[[#This Row],[rating_count]]+1)</f>
        <v>0.95424250943932487</v>
      </c>
    </row>
    <row r="1465" spans="1:23" x14ac:dyDescent="0.3">
      <c r="A1465" t="s">
        <v>2297</v>
      </c>
      <c r="B1465" t="s">
        <v>2298</v>
      </c>
      <c r="C1465" t="s">
        <v>15</v>
      </c>
      <c r="D1465" t="str">
        <f t="shared" si="110"/>
        <v>Computers&amp;Accessories</v>
      </c>
      <c r="E1465">
        <v>249</v>
      </c>
      <c r="F1465">
        <v>999</v>
      </c>
      <c r="G1465" t="str">
        <f t="shared" si="111"/>
        <v>₹0–₹999</v>
      </c>
      <c r="H1465" s="5">
        <v>0.64</v>
      </c>
      <c r="I1465">
        <v>75</v>
      </c>
      <c r="J1465" t="str">
        <f t="shared" si="112"/>
        <v>66-78%</v>
      </c>
      <c r="K1465">
        <v>5</v>
      </c>
      <c r="M1465">
        <f>Table1[[#This Row],[actual_price]]*Table1[[#This Row],[rating_count]]</f>
        <v>0</v>
      </c>
      <c r="N1465" t="s">
        <v>2299</v>
      </c>
      <c r="O1465" t="str">
        <f t="shared" si="113"/>
        <v>AGJC5O5H5BBXWUV7WRIEIOOR3TVQ</v>
      </c>
      <c r="P1465" t="s">
        <v>2300</v>
      </c>
      <c r="Q1465" t="str">
        <f t="shared" si="114"/>
        <v>RQXD5SAMMPC6L</v>
      </c>
      <c r="R1465" t="s">
        <v>2301</v>
      </c>
      <c r="S1465" t="s">
        <v>2302</v>
      </c>
      <c r="T1465" t="s">
        <v>2303</v>
      </c>
      <c r="U1465" t="s">
        <v>2304</v>
      </c>
      <c r="V1465">
        <f>IF(Table1[[#This Row],[rating_count]]&lt;=1000,1,0)</f>
        <v>1</v>
      </c>
      <c r="W1465">
        <f>Table1[[#This Row],[rating]]*LOG10(Table1[[#This Row],[rating_count]]+1)</f>
        <v>0</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21240-8FEF-4352-8C77-4296D078D0FB}">
  <dimension ref="A1:I83"/>
  <sheetViews>
    <sheetView tabSelected="1" topLeftCell="A72" workbookViewId="0">
      <selection activeCell="F79" sqref="F79"/>
    </sheetView>
  </sheetViews>
  <sheetFormatPr defaultRowHeight="15.6" x14ac:dyDescent="0.3"/>
  <cols>
    <col min="1" max="1" width="21.19921875" bestFit="1" customWidth="1"/>
    <col min="2" max="2" width="13.296875" bestFit="1" customWidth="1"/>
    <col min="3" max="3" width="18.8984375" bestFit="1" customWidth="1"/>
    <col min="4" max="4" width="13" bestFit="1" customWidth="1"/>
    <col min="5" max="5" width="24.5" bestFit="1" customWidth="1"/>
    <col min="6" max="6" width="12.19921875" bestFit="1" customWidth="1"/>
    <col min="7" max="7" width="17.69921875" bestFit="1" customWidth="1"/>
    <col min="8" max="8" width="21.19921875" bestFit="1" customWidth="1"/>
    <col min="9" max="10" width="17.69921875" bestFit="1" customWidth="1"/>
    <col min="11" max="11" width="14.796875" bestFit="1" customWidth="1"/>
    <col min="12" max="12" width="13.5" bestFit="1" customWidth="1"/>
    <col min="13" max="13" width="10.5" bestFit="1" customWidth="1"/>
    <col min="14" max="14" width="12.09765625" bestFit="1" customWidth="1"/>
    <col min="15" max="15" width="14.69921875" bestFit="1" customWidth="1"/>
    <col min="16" max="16" width="21" bestFit="1" customWidth="1"/>
    <col min="17" max="17" width="23.59765625" bestFit="1" customWidth="1"/>
    <col min="18" max="21" width="15.3984375" bestFit="1" customWidth="1"/>
    <col min="22" max="22" width="18" bestFit="1" customWidth="1"/>
    <col min="23" max="23" width="19" bestFit="1" customWidth="1"/>
    <col min="24" max="24" width="21.59765625" bestFit="1" customWidth="1"/>
    <col min="25" max="25" width="19.59765625" bestFit="1" customWidth="1"/>
    <col min="26" max="26" width="22.19921875" bestFit="1" customWidth="1"/>
    <col min="27" max="29" width="15.3984375" bestFit="1" customWidth="1"/>
    <col min="30" max="30" width="18" bestFit="1" customWidth="1"/>
    <col min="31" max="31" width="10.5" bestFit="1" customWidth="1"/>
    <col min="32" max="35" width="21.69921875" bestFit="1" customWidth="1"/>
    <col min="36" max="36" width="11.3984375" bestFit="1" customWidth="1"/>
    <col min="37" max="39" width="21.69921875" bestFit="1" customWidth="1"/>
    <col min="40" max="40" width="11.3984375" bestFit="1" customWidth="1"/>
    <col min="41" max="41" width="10.5" bestFit="1" customWidth="1"/>
  </cols>
  <sheetData>
    <row r="1" spans="1:9" x14ac:dyDescent="0.3">
      <c r="H1" t="s">
        <v>10623</v>
      </c>
    </row>
    <row r="2" spans="1:9" x14ac:dyDescent="0.3">
      <c r="A2" t="s">
        <v>10624</v>
      </c>
      <c r="E2" t="s">
        <v>10602</v>
      </c>
      <c r="H2" s="1" t="s">
        <v>10582</v>
      </c>
      <c r="I2" t="s">
        <v>10622</v>
      </c>
    </row>
    <row r="3" spans="1:9" x14ac:dyDescent="0.3">
      <c r="A3" s="1" t="s">
        <v>10582</v>
      </c>
      <c r="B3" t="s">
        <v>10604</v>
      </c>
      <c r="E3" s="1" t="s">
        <v>10582</v>
      </c>
      <c r="F3" t="s">
        <v>10601</v>
      </c>
      <c r="H3" s="2" t="s">
        <v>10583</v>
      </c>
      <c r="I3" s="10">
        <v>1118</v>
      </c>
    </row>
    <row r="4" spans="1:9" x14ac:dyDescent="0.3">
      <c r="A4" s="2" t="s">
        <v>10583</v>
      </c>
      <c r="B4" s="7">
        <v>42</v>
      </c>
      <c r="E4" s="2" t="s">
        <v>10583</v>
      </c>
      <c r="F4">
        <v>1</v>
      </c>
      <c r="H4" s="2" t="s">
        <v>10584</v>
      </c>
      <c r="I4" s="10">
        <v>7728689</v>
      </c>
    </row>
    <row r="5" spans="1:9" x14ac:dyDescent="0.3">
      <c r="A5" s="2" t="s">
        <v>10592</v>
      </c>
      <c r="B5" s="7">
        <v>42</v>
      </c>
      <c r="E5" s="2" t="s">
        <v>10584</v>
      </c>
      <c r="F5">
        <v>452</v>
      </c>
      <c r="H5" s="2" t="s">
        <v>10585</v>
      </c>
      <c r="I5" s="10">
        <v>15778848</v>
      </c>
    </row>
    <row r="6" spans="1:9" x14ac:dyDescent="0.3">
      <c r="E6" s="2" t="s">
        <v>10585</v>
      </c>
      <c r="F6">
        <v>526</v>
      </c>
      <c r="H6" s="2" t="s">
        <v>10586</v>
      </c>
      <c r="I6" s="10">
        <v>3663</v>
      </c>
    </row>
    <row r="7" spans="1:9" x14ac:dyDescent="0.3">
      <c r="E7" s="2" t="s">
        <v>10586</v>
      </c>
      <c r="F7">
        <v>1</v>
      </c>
      <c r="H7" s="2" t="s">
        <v>10587</v>
      </c>
      <c r="I7" s="10">
        <v>2991069</v>
      </c>
    </row>
    <row r="8" spans="1:9" x14ac:dyDescent="0.3">
      <c r="E8" s="2" t="s">
        <v>10587</v>
      </c>
      <c r="F8">
        <v>448</v>
      </c>
      <c r="H8" s="2" t="s">
        <v>10588</v>
      </c>
      <c r="I8" s="10">
        <v>8566</v>
      </c>
    </row>
    <row r="9" spans="1:9" x14ac:dyDescent="0.3">
      <c r="E9" s="2" t="s">
        <v>10588</v>
      </c>
      <c r="F9">
        <v>2</v>
      </c>
      <c r="H9" s="2" t="s">
        <v>10589</v>
      </c>
      <c r="I9" s="10">
        <v>88882</v>
      </c>
    </row>
    <row r="10" spans="1:9" x14ac:dyDescent="0.3">
      <c r="E10" s="2" t="s">
        <v>10589</v>
      </c>
      <c r="F10">
        <v>2</v>
      </c>
      <c r="H10" s="2" t="s">
        <v>10590</v>
      </c>
      <c r="I10" s="10">
        <v>149675</v>
      </c>
    </row>
    <row r="11" spans="1:9" x14ac:dyDescent="0.3">
      <c r="E11" s="2" t="s">
        <v>10590</v>
      </c>
      <c r="F11">
        <v>31</v>
      </c>
      <c r="H11" s="2" t="s">
        <v>10591</v>
      </c>
      <c r="I11" s="10">
        <v>15867</v>
      </c>
    </row>
    <row r="12" spans="1:9" x14ac:dyDescent="0.3">
      <c r="E12" s="2" t="s">
        <v>10591</v>
      </c>
      <c r="F12">
        <v>1</v>
      </c>
      <c r="H12" s="2" t="s">
        <v>10592</v>
      </c>
      <c r="I12" s="10">
        <v>26766377</v>
      </c>
    </row>
    <row r="13" spans="1:9" x14ac:dyDescent="0.3">
      <c r="E13" s="2" t="s">
        <v>10592</v>
      </c>
      <c r="F13">
        <v>1464</v>
      </c>
    </row>
    <row r="17" spans="1:8" x14ac:dyDescent="0.3">
      <c r="A17" t="s">
        <v>10606</v>
      </c>
      <c r="D17" t="s">
        <v>10607</v>
      </c>
      <c r="G17" t="s">
        <v>10620</v>
      </c>
    </row>
    <row r="18" spans="1:8" x14ac:dyDescent="0.3">
      <c r="A18" s="1" t="s">
        <v>10582</v>
      </c>
      <c r="B18" t="s">
        <v>10605</v>
      </c>
      <c r="D18" s="1" t="s">
        <v>10582</v>
      </c>
      <c r="E18" t="s">
        <v>10603</v>
      </c>
      <c r="G18" s="1" t="s">
        <v>10582</v>
      </c>
      <c r="H18" t="s">
        <v>10617</v>
      </c>
    </row>
    <row r="19" spans="1:8" x14ac:dyDescent="0.3">
      <c r="A19" s="6" t="s">
        <v>10585</v>
      </c>
      <c r="B19" s="9">
        <v>426973</v>
      </c>
      <c r="D19" s="2" t="s">
        <v>10583</v>
      </c>
      <c r="E19" s="11">
        <v>4472000</v>
      </c>
      <c r="G19" s="2" t="s">
        <v>10583</v>
      </c>
      <c r="H19">
        <v>0</v>
      </c>
    </row>
    <row r="20" spans="1:8" x14ac:dyDescent="0.3">
      <c r="A20" s="2" t="s">
        <v>10587</v>
      </c>
      <c r="B20" s="10">
        <v>270563</v>
      </c>
      <c r="D20" s="2" t="s">
        <v>10584</v>
      </c>
      <c r="E20" s="11">
        <v>27908868.275619473</v>
      </c>
      <c r="G20" s="2" t="s">
        <v>10584</v>
      </c>
      <c r="H20">
        <v>82</v>
      </c>
    </row>
    <row r="21" spans="1:8" x14ac:dyDescent="0.3">
      <c r="A21" s="2" t="s">
        <v>10584</v>
      </c>
      <c r="B21" s="10">
        <v>253105</v>
      </c>
      <c r="D21" s="2" t="s">
        <v>10585</v>
      </c>
      <c r="E21" s="11">
        <v>186351343.71482891</v>
      </c>
      <c r="G21" s="2" t="s">
        <v>10585</v>
      </c>
      <c r="H21">
        <v>97</v>
      </c>
    </row>
    <row r="22" spans="1:8" x14ac:dyDescent="0.3">
      <c r="A22" s="2" t="s">
        <v>10589</v>
      </c>
      <c r="B22" s="10">
        <v>68664</v>
      </c>
      <c r="D22" s="2" t="s">
        <v>10586</v>
      </c>
      <c r="E22" s="11">
        <v>6959700</v>
      </c>
      <c r="G22" s="2" t="s">
        <v>10586</v>
      </c>
      <c r="H22">
        <v>0</v>
      </c>
    </row>
    <row r="23" spans="1:8" x14ac:dyDescent="0.3">
      <c r="A23" s="2" t="s">
        <v>10591</v>
      </c>
      <c r="B23" s="10">
        <v>15867</v>
      </c>
      <c r="D23" s="2" t="s">
        <v>10587</v>
      </c>
      <c r="E23" s="11">
        <v>23347594.502232142</v>
      </c>
      <c r="G23" s="2" t="s">
        <v>10587</v>
      </c>
      <c r="H23">
        <v>146</v>
      </c>
    </row>
    <row r="24" spans="1:8" x14ac:dyDescent="0.3">
      <c r="A24" s="2" t="s">
        <v>10590</v>
      </c>
      <c r="B24" s="10">
        <v>12179</v>
      </c>
      <c r="D24" s="2" t="s">
        <v>10588</v>
      </c>
      <c r="E24" s="11">
        <v>3081717</v>
      </c>
      <c r="G24" s="2" t="s">
        <v>10588</v>
      </c>
      <c r="H24">
        <v>0</v>
      </c>
    </row>
    <row r="25" spans="1:8" x14ac:dyDescent="0.3">
      <c r="A25" s="2" t="s">
        <v>10588</v>
      </c>
      <c r="B25" s="10">
        <v>5985</v>
      </c>
      <c r="D25" s="2" t="s">
        <v>10589</v>
      </c>
      <c r="E25" s="11">
        <v>75558531</v>
      </c>
      <c r="G25" s="2" t="s">
        <v>10589</v>
      </c>
      <c r="H25">
        <v>0</v>
      </c>
    </row>
    <row r="26" spans="1:8" x14ac:dyDescent="0.3">
      <c r="A26" s="2" t="s">
        <v>10586</v>
      </c>
      <c r="B26" s="10">
        <v>3663</v>
      </c>
      <c r="D26" s="2" t="s">
        <v>10590</v>
      </c>
      <c r="E26" s="11">
        <v>1960607</v>
      </c>
      <c r="G26" s="2" t="s">
        <v>10590</v>
      </c>
      <c r="H26">
        <v>2</v>
      </c>
    </row>
    <row r="27" spans="1:8" x14ac:dyDescent="0.3">
      <c r="A27" s="2" t="s">
        <v>10583</v>
      </c>
      <c r="B27" s="10">
        <v>1118</v>
      </c>
      <c r="D27" s="2" t="s">
        <v>10591</v>
      </c>
      <c r="E27" s="11">
        <v>2380050</v>
      </c>
      <c r="G27" s="2" t="s">
        <v>10591</v>
      </c>
      <c r="H27">
        <v>0</v>
      </c>
    </row>
    <row r="28" spans="1:8" x14ac:dyDescent="0.3">
      <c r="A28" s="2" t="s">
        <v>10592</v>
      </c>
      <c r="B28" s="10">
        <v>426973</v>
      </c>
      <c r="D28" s="2" t="s">
        <v>10592</v>
      </c>
      <c r="E28" s="11">
        <v>82873776.403401643</v>
      </c>
      <c r="G28" s="2" t="s">
        <v>10592</v>
      </c>
      <c r="H28" s="4">
        <v>327</v>
      </c>
    </row>
    <row r="30" spans="1:8" x14ac:dyDescent="0.3">
      <c r="G30" s="2" t="s">
        <v>10621</v>
      </c>
    </row>
    <row r="31" spans="1:8" x14ac:dyDescent="0.3">
      <c r="G31" s="1" t="s">
        <v>10582</v>
      </c>
      <c r="H31" t="s">
        <v>10618</v>
      </c>
    </row>
    <row r="32" spans="1:8" x14ac:dyDescent="0.3">
      <c r="A32" t="s">
        <v>10608</v>
      </c>
      <c r="G32" s="2" t="s">
        <v>10583</v>
      </c>
      <c r="H32">
        <v>42</v>
      </c>
    </row>
    <row r="33" spans="1:8" x14ac:dyDescent="0.3">
      <c r="A33" s="1" t="s">
        <v>10582</v>
      </c>
      <c r="B33" t="s">
        <v>10609</v>
      </c>
      <c r="D33" t="s">
        <v>10614</v>
      </c>
      <c r="G33" s="2" t="s">
        <v>10584</v>
      </c>
      <c r="H33">
        <v>94</v>
      </c>
    </row>
    <row r="34" spans="1:8" x14ac:dyDescent="0.3">
      <c r="A34" s="2" t="s">
        <v>10583</v>
      </c>
      <c r="B34">
        <v>1</v>
      </c>
      <c r="D34" s="1" t="s">
        <v>10582</v>
      </c>
      <c r="E34" t="s">
        <v>10611</v>
      </c>
      <c r="G34" s="2" t="s">
        <v>10585</v>
      </c>
      <c r="H34">
        <v>91</v>
      </c>
    </row>
    <row r="35" spans="1:8" x14ac:dyDescent="0.3">
      <c r="A35" s="2" t="s">
        <v>10584</v>
      </c>
      <c r="B35">
        <v>452</v>
      </c>
      <c r="D35" s="2" t="s">
        <v>10583</v>
      </c>
      <c r="E35" s="11">
        <v>4472000</v>
      </c>
      <c r="G35" s="2" t="s">
        <v>10586</v>
      </c>
      <c r="H35">
        <v>53</v>
      </c>
    </row>
    <row r="36" spans="1:8" x14ac:dyDescent="0.3">
      <c r="A36" s="2" t="s">
        <v>10585</v>
      </c>
      <c r="B36">
        <v>526</v>
      </c>
      <c r="D36" s="2" t="s">
        <v>10584</v>
      </c>
      <c r="E36" s="11">
        <v>12614808460.580002</v>
      </c>
      <c r="G36" s="2" t="s">
        <v>10587</v>
      </c>
      <c r="H36">
        <v>90</v>
      </c>
    </row>
    <row r="37" spans="1:8" x14ac:dyDescent="0.3">
      <c r="A37" s="2" t="s">
        <v>10586</v>
      </c>
      <c r="B37">
        <v>1</v>
      </c>
      <c r="D37" s="2" t="s">
        <v>10585</v>
      </c>
      <c r="E37" s="11">
        <v>98020806794</v>
      </c>
      <c r="G37" s="2" t="s">
        <v>10588</v>
      </c>
      <c r="H37">
        <v>57.999999999999993</v>
      </c>
    </row>
    <row r="38" spans="1:8" x14ac:dyDescent="0.3">
      <c r="A38" s="2" t="s">
        <v>10587</v>
      </c>
      <c r="B38">
        <v>448</v>
      </c>
      <c r="D38" s="2" t="s">
        <v>10586</v>
      </c>
      <c r="E38" s="11">
        <v>6959700</v>
      </c>
      <c r="G38" s="2" t="s">
        <v>10589</v>
      </c>
      <c r="H38">
        <v>60</v>
      </c>
    </row>
    <row r="39" spans="1:8" x14ac:dyDescent="0.3">
      <c r="A39" s="2" t="s">
        <v>10588</v>
      </c>
      <c r="B39">
        <v>2</v>
      </c>
      <c r="D39" s="2" t="s">
        <v>10587</v>
      </c>
      <c r="E39" s="11">
        <v>10459722337</v>
      </c>
      <c r="G39" s="2" t="s">
        <v>10590</v>
      </c>
      <c r="H39">
        <v>75</v>
      </c>
    </row>
    <row r="40" spans="1:8" x14ac:dyDescent="0.3">
      <c r="A40" s="2" t="s">
        <v>10589</v>
      </c>
      <c r="B40">
        <v>2</v>
      </c>
      <c r="D40" s="2" t="s">
        <v>10588</v>
      </c>
      <c r="E40" s="11">
        <v>6163434</v>
      </c>
      <c r="G40" s="2" t="s">
        <v>10591</v>
      </c>
      <c r="H40">
        <v>0</v>
      </c>
    </row>
    <row r="41" spans="1:8" x14ac:dyDescent="0.3">
      <c r="A41" s="2" t="s">
        <v>10590</v>
      </c>
      <c r="B41">
        <v>31</v>
      </c>
      <c r="D41" s="2" t="s">
        <v>10589</v>
      </c>
      <c r="E41" s="11">
        <v>151117062</v>
      </c>
      <c r="G41" s="2" t="s">
        <v>10592</v>
      </c>
      <c r="H41" s="4">
        <v>94</v>
      </c>
    </row>
    <row r="42" spans="1:8" x14ac:dyDescent="0.3">
      <c r="A42" s="2" t="s">
        <v>10591</v>
      </c>
      <c r="B42">
        <v>1</v>
      </c>
      <c r="D42" s="2" t="s">
        <v>10590</v>
      </c>
      <c r="E42" s="11">
        <v>60778817</v>
      </c>
    </row>
    <row r="43" spans="1:8" x14ac:dyDescent="0.3">
      <c r="A43" s="2" t="s">
        <v>10592</v>
      </c>
      <c r="B43" s="4">
        <v>1464</v>
      </c>
      <c r="D43" s="2" t="s">
        <v>10591</v>
      </c>
      <c r="E43" s="11">
        <v>2380050</v>
      </c>
    </row>
    <row r="44" spans="1:8" x14ac:dyDescent="0.3">
      <c r="D44" s="2" t="s">
        <v>10592</v>
      </c>
      <c r="E44" s="11">
        <v>121327208654.58</v>
      </c>
      <c r="F44" s="3" t="s">
        <v>10613</v>
      </c>
    </row>
    <row r="45" spans="1:8" x14ac:dyDescent="0.3">
      <c r="A45" s="2" t="s">
        <v>10615</v>
      </c>
      <c r="F45" s="1" t="s">
        <v>10582</v>
      </c>
      <c r="G45" t="s">
        <v>10604</v>
      </c>
    </row>
    <row r="46" spans="1:8" x14ac:dyDescent="0.3">
      <c r="A46" s="1" t="s">
        <v>10582</v>
      </c>
      <c r="B46" t="s">
        <v>10610</v>
      </c>
      <c r="F46" s="2">
        <v>2</v>
      </c>
      <c r="G46" s="7">
        <v>48</v>
      </c>
    </row>
    <row r="47" spans="1:8" x14ac:dyDescent="0.3">
      <c r="A47" s="2">
        <v>2</v>
      </c>
      <c r="B47">
        <v>1</v>
      </c>
      <c r="F47" s="2">
        <v>2.2999999999999998</v>
      </c>
      <c r="G47" s="7">
        <v>55.000000000000007</v>
      </c>
    </row>
    <row r="48" spans="1:8" x14ac:dyDescent="0.3">
      <c r="A48" s="2">
        <v>2.2999999999999998</v>
      </c>
      <c r="B48">
        <v>1</v>
      </c>
      <c r="F48" s="2">
        <v>2.6</v>
      </c>
      <c r="G48" s="7">
        <v>46</v>
      </c>
    </row>
    <row r="49" spans="1:7" x14ac:dyDescent="0.3">
      <c r="A49" s="2">
        <v>2.6</v>
      </c>
      <c r="B49">
        <v>1</v>
      </c>
      <c r="F49" s="2">
        <v>2.8</v>
      </c>
      <c r="G49" s="7">
        <v>81.5</v>
      </c>
    </row>
    <row r="50" spans="1:7" x14ac:dyDescent="0.3">
      <c r="A50" s="2">
        <v>2.8</v>
      </c>
      <c r="B50">
        <v>2</v>
      </c>
      <c r="F50" s="2">
        <v>2.9</v>
      </c>
      <c r="G50" s="7">
        <v>72</v>
      </c>
    </row>
    <row r="51" spans="1:7" x14ac:dyDescent="0.3">
      <c r="A51" s="2">
        <v>2.9</v>
      </c>
      <c r="B51">
        <v>1</v>
      </c>
      <c r="F51" s="2">
        <v>3</v>
      </c>
      <c r="G51" s="7">
        <v>63.666666666666664</v>
      </c>
    </row>
    <row r="52" spans="1:7" x14ac:dyDescent="0.3">
      <c r="A52" s="2">
        <v>3</v>
      </c>
      <c r="B52">
        <v>3</v>
      </c>
      <c r="F52" s="2">
        <v>3.1</v>
      </c>
      <c r="G52" s="7">
        <v>61.75</v>
      </c>
    </row>
    <row r="53" spans="1:7" x14ac:dyDescent="0.3">
      <c r="A53" s="2">
        <v>3.1</v>
      </c>
      <c r="B53">
        <v>4</v>
      </c>
      <c r="F53" s="2">
        <v>3.2</v>
      </c>
      <c r="G53" s="7">
        <v>49.5</v>
      </c>
    </row>
    <row r="54" spans="1:7" x14ac:dyDescent="0.3">
      <c r="A54" s="2">
        <v>3.2</v>
      </c>
      <c r="B54">
        <v>2</v>
      </c>
      <c r="F54" s="2">
        <v>3.3</v>
      </c>
      <c r="G54" s="7">
        <v>60.5625</v>
      </c>
    </row>
    <row r="55" spans="1:7" x14ac:dyDescent="0.3">
      <c r="A55" s="2">
        <v>3.3</v>
      </c>
      <c r="B55">
        <v>16</v>
      </c>
      <c r="F55" s="2">
        <v>3.4</v>
      </c>
      <c r="G55" s="7">
        <v>50.8</v>
      </c>
    </row>
    <row r="56" spans="1:7" x14ac:dyDescent="0.3">
      <c r="A56" s="2">
        <v>3.4</v>
      </c>
      <c r="B56">
        <v>10</v>
      </c>
      <c r="F56" s="2">
        <v>3.5</v>
      </c>
      <c r="G56" s="7">
        <v>55.53846153846154</v>
      </c>
    </row>
    <row r="57" spans="1:7" x14ac:dyDescent="0.3">
      <c r="A57" s="2">
        <v>3.5</v>
      </c>
      <c r="B57">
        <v>26</v>
      </c>
      <c r="F57" s="2">
        <v>3.6</v>
      </c>
      <c r="G57" s="7">
        <v>50.028571428571432</v>
      </c>
    </row>
    <row r="58" spans="1:7" x14ac:dyDescent="0.3">
      <c r="A58" s="2">
        <v>3.6</v>
      </c>
      <c r="B58">
        <v>35</v>
      </c>
      <c r="F58" s="2">
        <v>3.7</v>
      </c>
      <c r="G58" s="7">
        <v>56.166666666666664</v>
      </c>
    </row>
    <row r="59" spans="1:7" x14ac:dyDescent="0.3">
      <c r="A59" s="2">
        <v>3.7</v>
      </c>
      <c r="B59">
        <v>42</v>
      </c>
      <c r="D59" s="3" t="s">
        <v>10613</v>
      </c>
      <c r="F59" s="2">
        <v>3.8</v>
      </c>
      <c r="G59" s="7">
        <v>49.697674418604649</v>
      </c>
    </row>
    <row r="60" spans="1:7" x14ac:dyDescent="0.3">
      <c r="A60" s="2">
        <v>3.8</v>
      </c>
      <c r="B60">
        <v>86</v>
      </c>
      <c r="D60" s="1" t="s">
        <v>10582</v>
      </c>
      <c r="E60" t="s">
        <v>10612</v>
      </c>
      <c r="F60" s="2">
        <v>3.9</v>
      </c>
      <c r="G60" s="7">
        <v>51.845528455284551</v>
      </c>
    </row>
    <row r="61" spans="1:7" x14ac:dyDescent="0.3">
      <c r="A61" s="2">
        <v>3.9</v>
      </c>
      <c r="B61">
        <v>123</v>
      </c>
      <c r="D61" s="2" t="s">
        <v>10595</v>
      </c>
      <c r="E61">
        <v>106</v>
      </c>
      <c r="F61" s="2">
        <v>4</v>
      </c>
      <c r="G61" s="7">
        <v>49.381215469613259</v>
      </c>
    </row>
    <row r="62" spans="1:7" x14ac:dyDescent="0.3">
      <c r="A62" s="2">
        <v>4</v>
      </c>
      <c r="B62">
        <v>181</v>
      </c>
      <c r="D62" s="2" t="s">
        <v>10596</v>
      </c>
      <c r="E62">
        <v>165</v>
      </c>
      <c r="F62" s="2">
        <v>4.0999999999999996</v>
      </c>
      <c r="G62" s="7">
        <v>45.893442622950822</v>
      </c>
    </row>
    <row r="63" spans="1:7" x14ac:dyDescent="0.3">
      <c r="A63" s="2">
        <v>4.0999999999999996</v>
      </c>
      <c r="B63">
        <v>244</v>
      </c>
      <c r="D63" s="2" t="s">
        <v>10597</v>
      </c>
      <c r="E63">
        <v>219</v>
      </c>
      <c r="F63" s="2">
        <v>4.2</v>
      </c>
      <c r="G63" s="7">
        <v>48.881578947368418</v>
      </c>
    </row>
    <row r="64" spans="1:7" x14ac:dyDescent="0.3">
      <c r="A64" s="2">
        <v>4.2</v>
      </c>
      <c r="B64">
        <v>228</v>
      </c>
      <c r="D64" s="2" t="s">
        <v>10594</v>
      </c>
      <c r="E64">
        <v>310</v>
      </c>
      <c r="F64" s="2">
        <v>4.3</v>
      </c>
      <c r="G64" s="7">
        <v>45.178260869565214</v>
      </c>
    </row>
    <row r="65" spans="1:7" x14ac:dyDescent="0.3">
      <c r="A65" s="2">
        <v>4.3</v>
      </c>
      <c r="B65">
        <v>230</v>
      </c>
      <c r="D65" s="2" t="s">
        <v>10598</v>
      </c>
      <c r="E65">
        <v>357</v>
      </c>
      <c r="F65" s="2">
        <v>4.4000000000000004</v>
      </c>
      <c r="G65" s="7">
        <v>39.934959349593498</v>
      </c>
    </row>
    <row r="66" spans="1:7" x14ac:dyDescent="0.3">
      <c r="A66" s="2">
        <v>4.4000000000000004</v>
      </c>
      <c r="B66">
        <v>123</v>
      </c>
      <c r="D66" s="2" t="s">
        <v>10599</v>
      </c>
      <c r="E66">
        <v>204</v>
      </c>
      <c r="F66" s="2">
        <v>4.5</v>
      </c>
      <c r="G66" s="7">
        <v>40.710526315789473</v>
      </c>
    </row>
    <row r="67" spans="1:7" x14ac:dyDescent="0.3">
      <c r="A67" s="2">
        <v>4.5</v>
      </c>
      <c r="B67">
        <v>76</v>
      </c>
      <c r="D67" s="2" t="s">
        <v>10600</v>
      </c>
      <c r="E67">
        <v>103</v>
      </c>
      <c r="F67" s="2">
        <v>4.5999999999999996</v>
      </c>
      <c r="G67" s="7">
        <v>47.882352941176471</v>
      </c>
    </row>
    <row r="68" spans="1:7" x14ac:dyDescent="0.3">
      <c r="A68" s="2">
        <v>4.5999999999999996</v>
      </c>
      <c r="B68">
        <v>17</v>
      </c>
      <c r="D68" s="2" t="s">
        <v>10592</v>
      </c>
      <c r="E68" s="4">
        <v>1464</v>
      </c>
      <c r="F68" s="2">
        <v>4.7</v>
      </c>
      <c r="G68" s="7">
        <v>56.833333333333336</v>
      </c>
    </row>
    <row r="69" spans="1:7" x14ac:dyDescent="0.3">
      <c r="A69" s="2">
        <v>4.7</v>
      </c>
      <c r="B69">
        <v>6</v>
      </c>
      <c r="F69" s="2">
        <v>4.8</v>
      </c>
      <c r="G69" s="7">
        <v>49</v>
      </c>
    </row>
    <row r="70" spans="1:7" x14ac:dyDescent="0.3">
      <c r="A70" s="2">
        <v>4.8</v>
      </c>
      <c r="B70">
        <v>3</v>
      </c>
      <c r="F70" s="2">
        <v>5</v>
      </c>
      <c r="G70" s="7">
        <v>68.333333333333329</v>
      </c>
    </row>
    <row r="71" spans="1:7" x14ac:dyDescent="0.3">
      <c r="A71" s="2">
        <v>5</v>
      </c>
      <c r="B71">
        <v>3</v>
      </c>
      <c r="F71" s="2" t="s">
        <v>10592</v>
      </c>
      <c r="G71" s="7">
        <v>47.669398907103826</v>
      </c>
    </row>
    <row r="72" spans="1:7" x14ac:dyDescent="0.3">
      <c r="A72" s="2" t="s">
        <v>10592</v>
      </c>
      <c r="B72" s="4">
        <v>1464</v>
      </c>
    </row>
    <row r="76" spans="1:7" x14ac:dyDescent="0.3">
      <c r="A76" s="1" t="s">
        <v>10582</v>
      </c>
      <c r="B76" t="s">
        <v>10625</v>
      </c>
      <c r="C76" t="s">
        <v>10617</v>
      </c>
      <c r="D76" t="s">
        <v>10626</v>
      </c>
    </row>
    <row r="77" spans="1:7" x14ac:dyDescent="0.3">
      <c r="A77" s="2" t="s">
        <v>10585</v>
      </c>
      <c r="B77">
        <v>526</v>
      </c>
      <c r="C77">
        <v>97</v>
      </c>
      <c r="D77" s="12">
        <v>8241.9449055842597</v>
      </c>
    </row>
    <row r="78" spans="1:7" x14ac:dyDescent="0.3">
      <c r="A78" s="2" t="s">
        <v>10584</v>
      </c>
      <c r="B78">
        <v>452</v>
      </c>
      <c r="C78">
        <v>82</v>
      </c>
      <c r="D78" s="12">
        <v>6973.398524647213</v>
      </c>
    </row>
    <row r="79" spans="1:7" x14ac:dyDescent="0.3">
      <c r="A79" s="2" t="s">
        <v>10587</v>
      </c>
      <c r="B79">
        <v>448</v>
      </c>
      <c r="C79">
        <v>146</v>
      </c>
      <c r="D79" s="12">
        <v>5896.2451083757269</v>
      </c>
    </row>
    <row r="80" spans="1:7" x14ac:dyDescent="0.3">
      <c r="A80" s="2" t="s">
        <v>10590</v>
      </c>
      <c r="B80">
        <v>31</v>
      </c>
      <c r="C80">
        <v>2</v>
      </c>
      <c r="D80" s="12">
        <v>478.92121984838025</v>
      </c>
    </row>
    <row r="81" spans="1:4" x14ac:dyDescent="0.3">
      <c r="A81" s="2" t="s">
        <v>10589</v>
      </c>
      <c r="B81">
        <v>2</v>
      </c>
      <c r="C81">
        <v>0</v>
      </c>
      <c r="D81" s="12">
        <v>35.70882845217217</v>
      </c>
    </row>
    <row r="82" spans="1:4" x14ac:dyDescent="0.3">
      <c r="A82" s="2" t="s">
        <v>10588</v>
      </c>
      <c r="B82">
        <v>2</v>
      </c>
      <c r="C82">
        <v>0</v>
      </c>
      <c r="D82" s="12">
        <v>30.644940157990384</v>
      </c>
    </row>
    <row r="83" spans="1:4" x14ac:dyDescent="0.3">
      <c r="A83" s="2" t="s">
        <v>10592</v>
      </c>
      <c r="B83" s="4">
        <v>1461</v>
      </c>
      <c r="C83" s="4">
        <v>327</v>
      </c>
      <c r="D83" s="4">
        <v>21656.863527065787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4398-BA9F-4044-B157-CB79108ECA5B}">
  <dimension ref="A1"/>
  <sheetViews>
    <sheetView showGridLines="0" showRowColHeaders="0" topLeftCell="A28" workbookViewId="0">
      <selection activeCell="G52" sqref="G5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b f u 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T b f 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3 7 l o o i k e 4 D g A A A B E A A A A T A B w A R m 9 y b X V s Y X M v U 2 V j d G l v b j E u b S C i G A A o o B Q A A A A A A A A A A A A A A A A A A A A A A A A A A A A r T k 0 u y c z P U w i G 0 I b W A F B L A Q I t A B Q A A g A I A E 2 3 7 l r X 0 8 D o p A A A A P Y A A A A S A A A A A A A A A A A A A A A A A A A A A A B D b 2 5 m a W c v U G F j a 2 F n Z S 5 4 b W x Q S w E C L Q A U A A I A C A B N t + 5 a D 8 r p q 6 Q A A A D p A A A A E w A A A A A A A A A A A A A A A A D w A A A A W 0 N v b n R l b n R f V H l w Z X N d L n h t b F B L A Q I t A B Q A A g A I A E 2 3 7 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U N E P 9 k n u I S r p t P 6 R X c o W a A A A A A A I A A A A A A B B m A A A A A Q A A I A A A A J J J 8 6 h 0 E e V O G o g g Y w v I e / Z x A o Z A T X 0 w U C X I Y h 7 c B J R t A A A A A A 6 A A A A A A g A A I A A A A K P / q k R d T b k 7 x w Y 3 L Z X l Q P 5 c k W B I u y D H G A b C H s P t m 3 R t U A A A A N K 6 W t l A m i X Z l V l P 8 K + x Z d W 0 m a M e d d D 0 / Q y 4 X N C 4 m D L l H + l v h m 7 O l / X r P Y g 7 A s / Q L v U x m k A H 3 n F q a m k c / Y m d q Y W z W p / 4 f 8 n C 6 + 0 R b k 5 k 6 W D z Q A A A A B E 2 V 9 Q u 5 0 x 0 I L K q m Y b S c t k B Z 9 M p U 3 N m W a o v 0 Z g p c n b d m N X K 5 x J I 4 S v x X A 2 o h t H X z 2 X p 1 y 3 y Z 3 o x v L o r Y 9 L i H k Q = < / D a t a M a s h u p > 
</file>

<file path=customXml/itemProps1.xml><?xml version="1.0" encoding="utf-8"?>
<ds:datastoreItem xmlns:ds="http://schemas.openxmlformats.org/officeDocument/2006/customXml" ds:itemID="{DD11A084-566D-470B-B152-A24D0B2E52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Modupe DAODU</cp:lastModifiedBy>
  <dcterms:created xsi:type="dcterms:W3CDTF">2025-05-26T18:46:29Z</dcterms:created>
  <dcterms:modified xsi:type="dcterms:W3CDTF">2025-07-18T12:45:18Z</dcterms:modified>
</cp:coreProperties>
</file>